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3820"/>
  <mc:AlternateContent xmlns:mc="http://schemas.openxmlformats.org/markup-compatibility/2006">
    <mc:Choice Requires="x15">
      <x15ac:absPath xmlns:x15ac="http://schemas.microsoft.com/office/spreadsheetml/2010/11/ac" url="S:\Financial Management\Compliance\Murray Motion - FM - Compliance SU\June 2024\Senate Order 13,  (Murray Motion) July 2024\"/>
    </mc:Choice>
  </mc:AlternateContent>
  <xr:revisionPtr revIDLastSave="0" documentId="8_{23593060-40B9-4757-9AA6-6B5BEC2963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ant Contracts - Listing" sheetId="2" r:id="rId1"/>
    <sheet name="Grant connect Data  " sheetId="3" r:id="rId2"/>
  </sheets>
  <definedNames>
    <definedName name="_xlnm._FilterDatabase" localSheetId="0" hidden="1">'Grant Contracts - Listing'!$A$5:$L$5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  <c r="A13" i="2"/>
</calcChain>
</file>

<file path=xl/sharedStrings.xml><?xml version="1.0" encoding="utf-8"?>
<sst xmlns="http://schemas.openxmlformats.org/spreadsheetml/2006/main" count="834" uniqueCount="263">
  <si>
    <t xml:space="preserve">Activity Start Date </t>
  </si>
  <si>
    <t>Comments</t>
  </si>
  <si>
    <t>Senate Order 13 (Murray Motion)</t>
  </si>
  <si>
    <t>(Legal entity and not trading name or Trust)</t>
  </si>
  <si>
    <t>(See Fact Sheet attached to the email request)</t>
  </si>
  <si>
    <r>
      <t xml:space="preserve">(Information in these columns will </t>
    </r>
    <r>
      <rPr>
        <i/>
        <u/>
        <sz val="9"/>
        <color theme="1"/>
        <rFont val="Andale WT"/>
      </rPr>
      <t>not</t>
    </r>
    <r>
      <rPr>
        <i/>
        <sz val="9"/>
        <color theme="1"/>
        <rFont val="Andale WT"/>
      </rPr>
      <t xml:space="preserve"> be included in the public Listing)</t>
    </r>
  </si>
  <si>
    <r>
      <t xml:space="preserve">Grant/Funding Recipient
</t>
    </r>
    <r>
      <rPr>
        <sz val="9"/>
        <color rgb="FF333333"/>
        <rFont val="Arial"/>
        <family val="2"/>
      </rPr>
      <t/>
    </r>
  </si>
  <si>
    <r>
      <t xml:space="preserve">Grant Agreement / 
Contract Purpose </t>
    </r>
    <r>
      <rPr>
        <sz val="10"/>
        <color rgb="FF333333"/>
        <rFont val="Andale WT"/>
      </rPr>
      <t>(Subject Matter)</t>
    </r>
    <r>
      <rPr>
        <b/>
        <sz val="10"/>
        <color rgb="FF333333"/>
        <rFont val="Andale WT"/>
      </rPr>
      <t xml:space="preserve">
</t>
    </r>
  </si>
  <si>
    <t>Anticipated Activity End Date</t>
  </si>
  <si>
    <r>
      <t xml:space="preserve">Agreement Value (GST inclusive)
</t>
    </r>
    <r>
      <rPr>
        <sz val="10"/>
        <color rgb="FF333333"/>
        <rFont val="Andale WT"/>
      </rPr>
      <t>(Amount of Consideration)</t>
    </r>
  </si>
  <si>
    <t xml:space="preserve">Agreement contains other confidentiality requirements (Y/N) 
</t>
  </si>
  <si>
    <t>Reasons</t>
  </si>
  <si>
    <t>Contact Name and Branch/Section</t>
  </si>
  <si>
    <t>(Brief description of grant agreement / contract. Abbreviations and acronyms in full)</t>
  </si>
  <si>
    <t>Record ID</t>
  </si>
  <si>
    <t>Activity ID (GPS) / Contract Registration number (SAP) or internal system record ID</t>
  </si>
  <si>
    <r>
      <t xml:space="preserve">(Information in these columns will </t>
    </r>
    <r>
      <rPr>
        <u/>
        <sz val="9"/>
        <color theme="1"/>
        <rFont val="Andale WT"/>
      </rPr>
      <t>not</t>
    </r>
    <r>
      <rPr>
        <sz val="9"/>
        <color theme="1"/>
        <rFont val="Andale WT"/>
      </rPr>
      <t xml:space="preserve"> be included in the public Listing)</t>
    </r>
  </si>
  <si>
    <t>(Reflecting the start and end dates of the grant agreement (contract) as at 30 June 2024)</t>
  </si>
  <si>
    <t>(Value must match GST inclusive  agreement value as at 30 June 2024)</t>
  </si>
  <si>
    <t>(e.g., embargoed; unannounced election commitment on or after Tabling Date, 31/08/2024)</t>
  </si>
  <si>
    <t>Grants not to be Reported during FY2023-24(Y/N)</t>
  </si>
  <si>
    <t>Haemophilia Foundation Australia Inc</t>
  </si>
  <si>
    <t>The University of Queensland</t>
  </si>
  <si>
    <t>ANZAC Health and Medical Research Foundation</t>
  </si>
  <si>
    <t>Melbourne Health</t>
  </si>
  <si>
    <t>Monash University</t>
  </si>
  <si>
    <t>Haemophilia Foundation Australia</t>
  </si>
  <si>
    <t>Patient Blood Management Project Grant:Fibrinogen Replacement in Severe Traumatic Haemorrhage (FEISTY II)</t>
  </si>
  <si>
    <t>Immunoglobulin Project:OPTIC trial: Intravenous immunoglobulin and intravenous methylprednisolone as optimal induction treatment in CIDP (Chronic Inflammatory Demyelinating Polyneuropathy)</t>
  </si>
  <si>
    <t>Immunoglobulin Project:Evaluating vaccine responses in specific antibody deficient patients receiving immunoglobulin treatment</t>
  </si>
  <si>
    <t>Patient Blood Management Project Grant:A study of patient and healthcare provider experiences of blood transfusion in myelodysplastic syndromes (MDS)</t>
  </si>
  <si>
    <t>E23/164</t>
  </si>
  <si>
    <t>ID315</t>
  </si>
  <si>
    <t>ID506</t>
  </si>
  <si>
    <t>ID504</t>
  </si>
  <si>
    <t>ID418</t>
  </si>
  <si>
    <t>N</t>
  </si>
  <si>
    <t>Grant Award Published</t>
  </si>
  <si>
    <t>Criteria Summary</t>
  </si>
  <si>
    <t>Portfolio/Agency</t>
  </si>
  <si>
    <t>Health and Aged Care &gt;&gt; National Blood Authority &gt;&gt; National Blood Authority</t>
  </si>
  <si>
    <t>Date Range</t>
  </si>
  <si>
    <t>All</t>
  </si>
  <si>
    <t>Date Type</t>
  </si>
  <si>
    <t>Publish Date</t>
  </si>
  <si>
    <t>Value Range (AUD)</t>
  </si>
  <si>
    <t>Category</t>
  </si>
  <si>
    <t>One-off/Ad hoc</t>
  </si>
  <si>
    <t>Selection Process</t>
  </si>
  <si>
    <t>Aggregate</t>
  </si>
  <si>
    <t>Confidentiality</t>
  </si>
  <si>
    <t>Recipient Name</t>
  </si>
  <si>
    <t>Recipient ABN</t>
  </si>
  <si>
    <t>GO ID</t>
  </si>
  <si>
    <t>Internal Reference ID</t>
  </si>
  <si>
    <t>Statistics</t>
  </si>
  <si>
    <t>Count</t>
  </si>
  <si>
    <t>Value (AUD)</t>
  </si>
  <si>
    <t>Agency</t>
  </si>
  <si>
    <t>GA ID</t>
  </si>
  <si>
    <t>Was the Grant Opportunity published on GrantConnect</t>
  </si>
  <si>
    <t>Internal Grant Reference</t>
  </si>
  <si>
    <t>PBS Program Name</t>
  </si>
  <si>
    <t>Grant Program</t>
  </si>
  <si>
    <t>Grant Activity</t>
  </si>
  <si>
    <t>Purpose</t>
  </si>
  <si>
    <t>Aggregate Reason</t>
  </si>
  <si>
    <t>Aggregate Number</t>
  </si>
  <si>
    <t>Confidentiality - Contract</t>
  </si>
  <si>
    <t>Confidentiality - Outputs</t>
  </si>
  <si>
    <t>Approval Date</t>
  </si>
  <si>
    <t>Start Date</t>
  </si>
  <si>
    <t>End Date</t>
  </si>
  <si>
    <t>Column1</t>
  </si>
  <si>
    <t>Recipient Suburb</t>
  </si>
  <si>
    <t>Recipient Town/City</t>
  </si>
  <si>
    <t>Recipient Postcode</t>
  </si>
  <si>
    <t>Recipient State/Territory</t>
  </si>
  <si>
    <t>Recipient Country</t>
  </si>
  <si>
    <t>Delivery State/Territory</t>
  </si>
  <si>
    <t>Delivery Postcode</t>
  </si>
  <si>
    <t>Delivery Country</t>
  </si>
  <si>
    <t>Contact Name</t>
  </si>
  <si>
    <t>Published By</t>
  </si>
  <si>
    <t>National Blood Authority</t>
  </si>
  <si>
    <t>GA34117</t>
  </si>
  <si>
    <t>ID303</t>
  </si>
  <si>
    <t>Y</t>
  </si>
  <si>
    <t>GO1155</t>
  </si>
  <si>
    <t/>
  </si>
  <si>
    <t>The Australian National University</t>
  </si>
  <si>
    <t>52 234 063 906</t>
  </si>
  <si>
    <t>NBA 18/19 NBA Program 1.1 National Blood Agreement Management</t>
  </si>
  <si>
    <t>National Blood Sector Research and Development Program</t>
  </si>
  <si>
    <t>Patient Blood Management Seed Grant:Transfusion Strategies for Low Platelets</t>
  </si>
  <si>
    <t>This study aims to generate data in support of further clinical trials...</t>
  </si>
  <si>
    <t>Targeted or Restricted Competitive</t>
  </si>
  <si>
    <t>Medical Research</t>
  </si>
  <si>
    <t>Acton</t>
  </si>
  <si>
    <t>Canberra</t>
  </si>
  <si>
    <t>2601</t>
  </si>
  <si>
    <t>ACT</t>
  </si>
  <si>
    <t>AUSTRALIA</t>
  </si>
  <si>
    <t>2606</t>
  </si>
  <si>
    <t>Project Officer</t>
  </si>
  <si>
    <t>Priyanka Mishra</t>
  </si>
  <si>
    <t>GA34118</t>
  </si>
  <si>
    <t>ID309</t>
  </si>
  <si>
    <t>The University of New South Wales</t>
  </si>
  <si>
    <t>57 195 873 179</t>
  </si>
  <si>
    <t>Patient Blood Management Seed Grant:Concealing treatment in pregnancy anaemia randomised trials: can it be used?</t>
  </si>
  <si>
    <t>This study aims to:   1) determine the feasibility and effectiveness of...</t>
  </si>
  <si>
    <t>Kensington</t>
  </si>
  <si>
    <t>Sydney</t>
  </si>
  <si>
    <t>2052</t>
  </si>
  <si>
    <t>NSW</t>
  </si>
  <si>
    <t>2031</t>
  </si>
  <si>
    <t>GA358921</t>
  </si>
  <si>
    <t>89 443 537 189</t>
  </si>
  <si>
    <t>NBA 23/24 Program 1.1 National Blood agreement Management</t>
  </si>
  <si>
    <t>Malvern East</t>
  </si>
  <si>
    <t>3145</t>
  </si>
  <si>
    <t>VIC</t>
  </si>
  <si>
    <t>Stephanie Tillack</t>
  </si>
  <si>
    <t>GA34121</t>
  </si>
  <si>
    <t>63 942 912 684</t>
  </si>
  <si>
    <t>This study aims to   1) compare clinical endpoints in a non-inferiority...</t>
  </si>
  <si>
    <t>St Lucia</t>
  </si>
  <si>
    <t>Brisbane</t>
  </si>
  <si>
    <t>4072</t>
  </si>
  <si>
    <t>QLD</t>
  </si>
  <si>
    <t>National</t>
  </si>
  <si>
    <t>Multiple</t>
  </si>
  <si>
    <t>Nitin Jani</t>
  </si>
  <si>
    <t>GA34119</t>
  </si>
  <si>
    <t>ID313</t>
  </si>
  <si>
    <t>12 377 614 012</t>
  </si>
  <si>
    <t>Immunoglobulin Project Grant: Immunoglobulin use in Chronic lymphocytic leukaemia And Non-Hodgkin lymphoma – the ICAN study</t>
  </si>
  <si>
    <t>This study aims to conduct a cohort study of immunoglobulin (Ig) use and...</t>
  </si>
  <si>
    <t>Clayton</t>
  </si>
  <si>
    <t>Melbourne</t>
  </si>
  <si>
    <t>3168</t>
  </si>
  <si>
    <t>Laura Wellman</t>
  </si>
  <si>
    <t>GA165913</t>
  </si>
  <si>
    <t>ID518</t>
  </si>
  <si>
    <t>GO4146</t>
  </si>
  <si>
    <t>Murdoch Children's Research Institute</t>
  </si>
  <si>
    <t>21 006 566 972</t>
  </si>
  <si>
    <t>NBA 20/21 NBA Program 1.1 National Blood Agreement Management</t>
  </si>
  <si>
    <t>Patient Blood Management Project Grant: Towards personalised blood product therapy after cardiopulmonary bypass in neonates and infants</t>
  </si>
  <si>
    <t>This study aims to: &amp;bull;&amp;nbsp understand the mechanism of the...</t>
  </si>
  <si>
    <t>Parkville</t>
  </si>
  <si>
    <t>3052</t>
  </si>
  <si>
    <t>Glory Mak</t>
  </si>
  <si>
    <t>GA64520</t>
  </si>
  <si>
    <t>ID410</t>
  </si>
  <si>
    <t>GO2327</t>
  </si>
  <si>
    <t>Macquarie University</t>
  </si>
  <si>
    <t>NBA 19/20 NBA Program 1.1 National Blood Agreement Management</t>
  </si>
  <si>
    <t>Computerised support for decision-making during massive transfusion to improve efficiency and outcomes</t>
  </si>
  <si>
    <t>This research project aims to:   a) examine the role of clinical...</t>
  </si>
  <si>
    <t>Macquarie Park</t>
  </si>
  <si>
    <t>2109</t>
  </si>
  <si>
    <t>Senior Project Officer</t>
  </si>
  <si>
    <t>Vikram Bhatia</t>
  </si>
  <si>
    <t>GA64523</t>
  </si>
  <si>
    <t>ID417</t>
  </si>
  <si>
    <t>Griffith University</t>
  </si>
  <si>
    <t>78 106 094 461</t>
  </si>
  <si>
    <t>Patient Blood Management Seed Grant:Assessment of blood quality in cardiac surgery</t>
  </si>
  <si>
    <t>This research project aims to:   (a) explore a systematic approach to...</t>
  </si>
  <si>
    <t>Nathan</t>
  </si>
  <si>
    <t>4111</t>
  </si>
  <si>
    <t>GA64524</t>
  </si>
  <si>
    <t>ID422</t>
  </si>
  <si>
    <t>Flinders University</t>
  </si>
  <si>
    <t>65 542 596 200</t>
  </si>
  <si>
    <t>Patient Blood Management Seed Grant:Evaluation of transfusion triggers in elderly patients admitted to ICU and the prevalence of anaemia on discharge from ICU and hospital</t>
  </si>
  <si>
    <t>This research project aims to:   (a) examine the transfusion threshold...</t>
  </si>
  <si>
    <t>Bedford Park</t>
  </si>
  <si>
    <t>Adelaide</t>
  </si>
  <si>
    <t>5042</t>
  </si>
  <si>
    <t>SA</t>
  </si>
  <si>
    <t>GA158831</t>
  </si>
  <si>
    <t>48 066 780 005</t>
  </si>
  <si>
    <t>This research project aims to:   include Australia in an international...</t>
  </si>
  <si>
    <t>Concord</t>
  </si>
  <si>
    <t>2139</t>
  </si>
  <si>
    <t>GA64525</t>
  </si>
  <si>
    <t>ID405</t>
  </si>
  <si>
    <t>The University of Sydney</t>
  </si>
  <si>
    <t>15 211 513 464</t>
  </si>
  <si>
    <t>Patient Blood Management Project Grant:Prevention and management of bleeding in maternity patients to optimise patient outcomes</t>
  </si>
  <si>
    <t>This research project aims to:   Reduce the burden on blood supply and...</t>
  </si>
  <si>
    <t>Camperdown</t>
  </si>
  <si>
    <t>2008</t>
  </si>
  <si>
    <t>GA65695</t>
  </si>
  <si>
    <t>ID409</t>
  </si>
  <si>
    <t>University of Melbourne</t>
  </si>
  <si>
    <t>84 002 705 224</t>
  </si>
  <si>
    <t>Immunoglobulin Scholarship Grant:Neuromuscular ultrasound as biomarker in CIDP</t>
  </si>
  <si>
    <t>This research project aims to: Assess whether the addition of...</t>
  </si>
  <si>
    <t>3010</t>
  </si>
  <si>
    <t>GA163505</t>
  </si>
  <si>
    <t>ID508</t>
  </si>
  <si>
    <t>Patient Blood Management Project: International Point Prevalence Study of Intensive Care Unit Transfusion Practices – the InPUT study</t>
  </si>
  <si>
    <t>This research project aims to: a)describe current transfusion practice...</t>
  </si>
  <si>
    <t>Natalie Tarrant</t>
  </si>
  <si>
    <t>GA158830</t>
  </si>
  <si>
    <t>73 802 706 972</t>
  </si>
  <si>
    <t>This research project aims to:   evaluate Vi-polysaccharide (Vi-PS)...</t>
  </si>
  <si>
    <t>3050</t>
  </si>
  <si>
    <t>GA67970</t>
  </si>
  <si>
    <t>ID413</t>
  </si>
  <si>
    <t>The University of Adelaide</t>
  </si>
  <si>
    <t>61 249 878 937</t>
  </si>
  <si>
    <t>Patient Blood Management Seed Grant:Is the use of washed red blood beneficial in transfused preterm newborns?</t>
  </si>
  <si>
    <t>This research project aims to: (a) conduct a randomised trial in very...</t>
  </si>
  <si>
    <t>5000</t>
  </si>
  <si>
    <t>GA68947</t>
  </si>
  <si>
    <t>ID419</t>
  </si>
  <si>
    <t>Australian National University</t>
  </si>
  <si>
    <t>Patient Blood Management Seed Grant: A mixed method pilot feasibility study of self-managing red cell transfusion requirements in chronic anaemia</t>
  </si>
  <si>
    <t>This research project aims to conduct a study to assess the potential of...</t>
  </si>
  <si>
    <t>GA34120</t>
  </si>
  <si>
    <t>ID314</t>
  </si>
  <si>
    <t>Patient Blood Management Project Grant:Deferred Cord Clamping to Reduce Need for Neonatal Blood Transfusion</t>
  </si>
  <si>
    <t>This study aims to utilise the existing Australian Placental Transfusion...</t>
  </si>
  <si>
    <t>2006</t>
  </si>
  <si>
    <t>GA67962</t>
  </si>
  <si>
    <t>ID402</t>
  </si>
  <si>
    <t>Patient Blood Management Project Grant:The impact of the perioperative patient blood management guidelines on blood use and outcomes in cardiac surgery</t>
  </si>
  <si>
    <t>This research project aims to: (a) Evaluate the impact of the...</t>
  </si>
  <si>
    <t>Mulgrave</t>
  </si>
  <si>
    <t>3170</t>
  </si>
  <si>
    <t>GA163499</t>
  </si>
  <si>
    <t>ID509</t>
  </si>
  <si>
    <t>Patient Blood Management Seed Grant: Prehospital administration of freeze-dried (lyophilized) plasma for traumatic haemorrhagic shock</t>
  </si>
  <si>
    <t>This study aims to: a)fill a Patient Blood Management knowledge gap on...</t>
  </si>
  <si>
    <t>GA35646</t>
  </si>
  <si>
    <t>ID316</t>
  </si>
  <si>
    <t>Patient Blood Management Project Grant:Novel fluid alternatives to blood transfusion to treat acute and chronic blood loss</t>
  </si>
  <si>
    <t>This study aims to   1) use a sheep model of acute hypovolaemic shock to...</t>
  </si>
  <si>
    <t>GA65694</t>
  </si>
  <si>
    <t>ID403</t>
  </si>
  <si>
    <t>Patient Blood Management Project Grant:RotEm-guided blood product in patients with Cirrhosis undergoing InvasiveProcEdures (RECIPE)</t>
  </si>
  <si>
    <t>This research project aims to: (a) examine the  role of Rotational...</t>
  </si>
  <si>
    <t>GA163521</t>
  </si>
  <si>
    <t>ID526</t>
  </si>
  <si>
    <t>Immunoglobulin Seed Grant: A new blood test to guide immunoglobulin replacement therapy in patients with immunodeficiency diseases</t>
  </si>
  <si>
    <t>This study aims to: a)develop and evaluate the performance of a novel...</t>
  </si>
  <si>
    <t>North Terrace</t>
  </si>
  <si>
    <t>5005</t>
  </si>
  <si>
    <t>GA163519</t>
  </si>
  <si>
    <t>ID528</t>
  </si>
  <si>
    <t>Patient Blood Management Project Grant: Anaemia and transfusion prevalence in Indigenous and non-Indigenous intensive care, pregnant and cardiac patients</t>
  </si>
  <si>
    <t>This study aims to:  a)inform better clinical decision making and...</t>
  </si>
  <si>
    <t>5001</t>
  </si>
  <si>
    <t>SA, NT</t>
  </si>
  <si>
    <t>GA65696</t>
  </si>
  <si>
    <t>This research project aims to: (a) conduct a qualitative study to...</t>
  </si>
  <si>
    <t>NA</t>
  </si>
  <si>
    <r>
      <t xml:space="preserve">List of Grant contracts active during 2023-24 Financial Year - </t>
    </r>
    <r>
      <rPr>
        <b/>
        <sz val="11"/>
        <color theme="4"/>
        <rFont val="Tahoma"/>
        <family val="2"/>
      </rPr>
      <t>National Blood Authority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</si>
</sst>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$#,##0.00"/>
  </numFmts>
  <fonts count="3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8"/>
      <color theme="1"/>
      <name val="Andale WT"/>
    </font>
    <font>
      <i/>
      <sz val="9"/>
      <color theme="1"/>
      <name val="Andale WT"/>
    </font>
    <font>
      <i/>
      <u/>
      <sz val="9"/>
      <color theme="1"/>
      <name val="Andale WT"/>
    </font>
    <font>
      <b/>
      <sz val="10"/>
      <color rgb="FF333333"/>
      <name val="Andale WT"/>
    </font>
    <font>
      <sz val="9"/>
      <color rgb="FF333333"/>
      <name val="Arial"/>
      <family val="2"/>
    </font>
    <font>
      <sz val="10"/>
      <color rgb="FF333333"/>
      <name val="Andale WT"/>
    </font>
    <font>
      <b/>
      <sz val="11"/>
      <color theme="4"/>
      <name val="Tahoma"/>
      <family val="2"/>
    </font>
    <font>
      <sz val="9"/>
      <color theme="1"/>
      <name val="Tahoma"/>
      <family val="2"/>
    </font>
    <font>
      <u/>
      <sz val="9"/>
      <color theme="1"/>
      <name val="Andale WT"/>
    </font>
    <font>
      <sz val="9"/>
      <color theme="1"/>
      <name val="Andale WT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0" fontId="3" fillId="0" borderId="0"/>
    <xf numFmtId="0" fontId="4" fillId="0" borderId="0"/>
    <xf numFmtId="0" fontId="3" fillId="0" borderId="0"/>
    <xf numFmtId="0" fontId="3" fillId="2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35" fillId="0" borderId="0"/>
  </cellStyleXfs>
  <cellXfs count="28">
    <xf numFmtId="0" fontId="0" fillId="0" borderId="0" xfId="0"/>
    <xf numFmtId="0" fontId="22" fillId="0" borderId="10" xfId="0" applyFont="1" applyBorder="1" applyAlignment="1">
      <alignment vertical="top" wrapText="1"/>
    </xf>
    <xf numFmtId="0" fontId="25" fillId="34" borderId="10" xfId="0" applyFont="1" applyFill="1" applyBorder="1" applyAlignment="1">
      <alignment horizontal="center" vertical="top" wrapText="1"/>
    </xf>
    <xf numFmtId="0" fontId="25" fillId="34" borderId="10" xfId="0" applyFont="1" applyFill="1" applyBorder="1" applyAlignment="1">
      <alignment horizontal="center" vertical="top"/>
    </xf>
    <xf numFmtId="0" fontId="25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5" fillId="35" borderId="10" xfId="0" applyFont="1" applyFill="1" applyBorder="1" applyAlignment="1">
      <alignment horizontal="center" vertical="top" wrapText="1"/>
    </xf>
    <xf numFmtId="14" fontId="22" fillId="0" borderId="10" xfId="0" applyNumberFormat="1" applyFont="1" applyBorder="1" applyAlignment="1">
      <alignment vertical="top" wrapText="1"/>
    </xf>
    <xf numFmtId="164" fontId="22" fillId="0" borderId="10" xfId="0" applyNumberFormat="1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165" fontId="32" fillId="0" borderId="0" xfId="0" applyNumberFormat="1" applyFont="1" applyAlignment="1">
      <alignment horizontal="right"/>
    </xf>
    <xf numFmtId="0" fontId="32" fillId="0" borderId="0" xfId="0" applyFont="1"/>
    <xf numFmtId="0" fontId="32" fillId="0" borderId="0" xfId="0" applyFont="1" applyAlignment="1">
      <alignment vertical="top" wrapText="1"/>
    </xf>
    <xf numFmtId="14" fontId="32" fillId="36" borderId="0" xfId="0" applyNumberFormat="1" applyFont="1" applyFill="1"/>
    <xf numFmtId="0" fontId="32" fillId="0" borderId="0" xfId="0" applyFont="1" applyAlignment="1">
      <alignment horizontal="right"/>
    </xf>
    <xf numFmtId="14" fontId="32" fillId="0" borderId="0" xfId="0" applyNumberFormat="1" applyFont="1"/>
    <xf numFmtId="0" fontId="33" fillId="0" borderId="0" xfId="0" applyFont="1"/>
    <xf numFmtId="0" fontId="34" fillId="0" borderId="0" xfId="0" applyFont="1"/>
    <xf numFmtId="0" fontId="22" fillId="0" borderId="10" xfId="0" applyFont="1" applyBorder="1" applyAlignment="1">
      <alignment horizontal="center" vertical="center" wrapText="1"/>
    </xf>
    <xf numFmtId="164" fontId="0" fillId="0" borderId="0" xfId="0" applyNumberFormat="1"/>
    <xf numFmtId="0" fontId="21" fillId="0" borderId="0" xfId="0" applyFont="1" applyAlignment="1">
      <alignment horizontal="center"/>
    </xf>
    <xf numFmtId="0" fontId="23" fillId="33" borderId="10" xfId="0" applyFont="1" applyFill="1" applyBorder="1" applyAlignment="1">
      <alignment horizontal="center" vertical="top" wrapText="1"/>
    </xf>
    <xf numFmtId="0" fontId="23" fillId="35" borderId="10" xfId="0" applyFont="1" applyFill="1" applyBorder="1" applyAlignment="1">
      <alignment horizontal="center" vertical="top" wrapText="1"/>
    </xf>
    <xf numFmtId="0" fontId="23" fillId="35" borderId="11" xfId="0" applyFont="1" applyFill="1" applyBorder="1" applyAlignment="1">
      <alignment horizontal="center" vertical="top" wrapText="1"/>
    </xf>
    <xf numFmtId="0" fontId="0" fillId="35" borderId="12" xfId="0" applyFill="1" applyBorder="1" applyAlignment="1">
      <alignment horizontal="center" vertical="top" wrapText="1"/>
    </xf>
    <xf numFmtId="0" fontId="29" fillId="33" borderId="13" xfId="0" applyFont="1" applyFill="1" applyBorder="1" applyAlignment="1">
      <alignment horizontal="center"/>
    </xf>
    <xf numFmtId="0" fontId="29" fillId="0" borderId="13" xfId="0" applyFont="1" applyBorder="1"/>
  </cellXfs>
  <cellStyles count="65">
    <cellStyle name="20% - Accent1" xfId="22" builtinId="30" customBuiltin="1"/>
    <cellStyle name="20% - Accent1 2" xfId="50" xr:uid="{C972DB59-9EAD-4642-873B-453B2E720AB8}"/>
    <cellStyle name="20% - Accent2" xfId="26" builtinId="34" customBuiltin="1"/>
    <cellStyle name="20% - Accent2 2" xfId="52" xr:uid="{5B283BB4-6CDB-49A8-A735-642BACCF075A}"/>
    <cellStyle name="20% - Accent3" xfId="30" builtinId="38" customBuiltin="1"/>
    <cellStyle name="20% - Accent3 2" xfId="54" xr:uid="{0D82273F-9642-42D5-BA11-944A6F8A2EA2}"/>
    <cellStyle name="20% - Accent4" xfId="34" builtinId="42" customBuiltin="1"/>
    <cellStyle name="20% - Accent4 2" xfId="56" xr:uid="{495E878C-AE60-4AC2-8C50-4DEE6FFE1AD1}"/>
    <cellStyle name="20% - Accent5" xfId="38" builtinId="46" customBuiltin="1"/>
    <cellStyle name="20% - Accent5 2" xfId="58" xr:uid="{38C625DD-A7D3-4B0C-AAE4-2A9DEF0ED159}"/>
    <cellStyle name="20% - Accent6" xfId="42" builtinId="50" customBuiltin="1"/>
    <cellStyle name="20% - Accent6 2" xfId="60" xr:uid="{3170CDD5-B81E-46F9-92FC-157BACA6EEAC}"/>
    <cellStyle name="40% - Accent1" xfId="23" builtinId="31" customBuiltin="1"/>
    <cellStyle name="40% - Accent1 2" xfId="51" xr:uid="{BF83C8C6-E82A-4ABF-A042-7F07FE5024B5}"/>
    <cellStyle name="40% - Accent2" xfId="27" builtinId="35" customBuiltin="1"/>
    <cellStyle name="40% - Accent2 2" xfId="53" xr:uid="{3CBA0563-5F95-4D12-9818-9E8AE4129286}"/>
    <cellStyle name="40% - Accent3" xfId="31" builtinId="39" customBuiltin="1"/>
    <cellStyle name="40% - Accent3 2" xfId="55" xr:uid="{0DD91B88-173D-41C7-A236-4E0EE06A6BB5}"/>
    <cellStyle name="40% - Accent4" xfId="35" builtinId="43" customBuiltin="1"/>
    <cellStyle name="40% - Accent4 2" xfId="57" xr:uid="{8AB374E4-F663-4BD7-B0B8-E47D00849EF8}"/>
    <cellStyle name="40% - Accent5" xfId="39" builtinId="47" customBuiltin="1"/>
    <cellStyle name="40% - Accent5 2" xfId="59" xr:uid="{067B308D-3A65-42C5-94F0-75AF3B90F7DB}"/>
    <cellStyle name="40% - Accent6" xfId="43" builtinId="51" customBuiltin="1"/>
    <cellStyle name="40% - Accent6 2" xfId="61" xr:uid="{3C30DB3C-E220-4F76-83A9-44B27D8E3F6C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25000000}"/>
    <cellStyle name="Normal 3" xfId="3" xr:uid="{00000000-0005-0000-0000-000026000000}"/>
    <cellStyle name="Normal 3 2" xfId="1" xr:uid="{00000000-0005-0000-0000-000027000000}"/>
    <cellStyle name="Normal 3 2 2" xfId="47" xr:uid="{255B057E-DD31-444E-9FE9-A6E6D1F099AC}"/>
    <cellStyle name="Normal 3 3" xfId="48" xr:uid="{67BCD152-E290-475B-937A-F9546B9AE4F3}"/>
    <cellStyle name="Normal 4" xfId="45" xr:uid="{00000000-0005-0000-0000-000028000000}"/>
    <cellStyle name="Normal 4 2" xfId="62" xr:uid="{4C9DAD13-28D1-49DF-AEBB-A45700FBACEC}"/>
    <cellStyle name="Normal 5" xfId="64" xr:uid="{9F4116FC-C39E-4F6D-94BC-AE7E9B4A2940}"/>
    <cellStyle name="Note 2" xfId="4" xr:uid="{00000000-0005-0000-0000-000029000000}"/>
    <cellStyle name="Note 2 2" xfId="49" xr:uid="{2493EAB8-555B-455F-834B-EEFB65621BE7}"/>
    <cellStyle name="Note 3" xfId="46" xr:uid="{00000000-0005-0000-0000-00002A000000}"/>
    <cellStyle name="Note 3 2" xfId="63" xr:uid="{20DC1C05-ED1F-4272-8D96-61F82F55DA85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643D79-3FC0-4787-802F-2163B06CE777}" name="Table1" displayName="Table1" ref="A23:AJ47" totalsRowShown="0" headerRowDxfId="37" dataDxfId="36">
  <autoFilter ref="A23:AJ47" xr:uid="{E1643D79-3FC0-4787-802F-2163B06CE777}"/>
  <sortState xmlns:xlrd2="http://schemas.microsoft.com/office/spreadsheetml/2017/richdata2" ref="A24:AJ45">
    <sortCondition descending="1" ref="Z23:Z47"/>
  </sortState>
  <tableColumns count="36">
    <tableColumn id="1" xr3:uid="{D3870C9F-8F10-426B-911C-DB56D16F7544}" name="Agency" dataDxfId="35"/>
    <tableColumn id="2" xr3:uid="{C54AF4BF-D961-4FD3-8EAE-03955E228D34}" name="GA ID" dataDxfId="34"/>
    <tableColumn id="3" xr3:uid="{487992C4-B028-4583-9C7A-C8A78BF13732}" name="Internal Reference ID" dataDxfId="33"/>
    <tableColumn id="4" xr3:uid="{C44DD94E-A94E-4184-ACB2-35BC1D0166EB}" name="Was the Grant Opportunity published on GrantConnect" dataDxfId="32"/>
    <tableColumn id="5" xr3:uid="{F9A21E7F-AC92-4211-8C12-8A414EBD67E2}" name="GO ID" dataDxfId="31"/>
    <tableColumn id="6" xr3:uid="{977B33C4-307B-4A23-9719-A8784648568A}" name="Internal Grant Reference" dataDxfId="30"/>
    <tableColumn id="7" xr3:uid="{8F904522-CE9D-45DF-8D81-14BF96D067BD}" name="Recipient Name" dataDxfId="29"/>
    <tableColumn id="8" xr3:uid="{644411F8-DD40-4C43-97D6-E224D4D5A144}" name="Recipient ABN" dataDxfId="28"/>
    <tableColumn id="9" xr3:uid="{D25E4EA9-9FA0-470E-B654-21A2E2022E86}" name="PBS Program Name" dataDxfId="27"/>
    <tableColumn id="10" xr3:uid="{8442E4B0-09A9-4C0D-9B77-77029C5A4582}" name="Grant Program" dataDxfId="26"/>
    <tableColumn id="11" xr3:uid="{64C065FF-1F08-432E-A824-25B138D50C9E}" name="Grant Activity" dataDxfId="25"/>
    <tableColumn id="12" xr3:uid="{FAED02D3-846C-4FFD-B6FF-C5343D6B4CE8}" name="Purpose" dataDxfId="24"/>
    <tableColumn id="13" xr3:uid="{9938AB32-4DA6-479C-9458-6F4431B7F377}" name="One-off/Ad hoc" dataDxfId="23"/>
    <tableColumn id="14" xr3:uid="{0DF9EA7C-8F09-46B9-818E-148F8E6F862C}" name="Aggregate" dataDxfId="22"/>
    <tableColumn id="15" xr3:uid="{DA9E5DEC-955F-462D-A54F-FC1778A42771}" name="Aggregate Reason" dataDxfId="21"/>
    <tableColumn id="16" xr3:uid="{94C5A00A-BFB3-4E12-BA01-FB8FF7A8127F}" name="Aggregate Number" dataDxfId="20"/>
    <tableColumn id="17" xr3:uid="{5AACC908-67EC-4E3D-BBC8-CAB265427F54}" name="Selection Process" dataDxfId="19"/>
    <tableColumn id="18" xr3:uid="{58452499-FFEB-4A03-821A-8413615B272C}" name="Category" dataDxfId="18"/>
    <tableColumn id="19" xr3:uid="{DBFADA54-4F72-4605-A23C-A26B5E434CE2}" name="Confidentiality - Contract" dataDxfId="17"/>
    <tableColumn id="20" xr3:uid="{E14DD25A-7CFA-4DA0-A656-CEF5DDBB37E9}" name="Confidentiality - Outputs" dataDxfId="16"/>
    <tableColumn id="21" xr3:uid="{21489934-16BC-4147-B24D-DD4843FF5DE7}" name="Publish Date" dataDxfId="15"/>
    <tableColumn id="22" xr3:uid="{A43FD090-E357-42AC-985C-71D093029D71}" name="Approval Date" dataDxfId="14"/>
    <tableColumn id="23" xr3:uid="{76EE2DC8-CA90-4F64-BE0B-CA1619AA5220}" name="Start Date" dataDxfId="13"/>
    <tableColumn id="24" xr3:uid="{307998E6-16FD-4EA0-922D-0BB798A17BC2}" name="End Date" dataDxfId="12"/>
    <tableColumn id="36" xr3:uid="{7359A0F5-8C54-4F7F-A957-608B150D913D}" name="Column1" dataDxfId="11"/>
    <tableColumn id="25" xr3:uid="{09CD7DB7-1355-45CB-B409-5B5412B3F55F}" name="Value (AUD)" dataDxfId="10"/>
    <tableColumn id="26" xr3:uid="{2A9454EA-194F-4F06-A80D-AC24706D784A}" name="Recipient Suburb" dataDxfId="9"/>
    <tableColumn id="27" xr3:uid="{B4051946-6EE8-432B-AE69-B963128B664E}" name="Recipient Town/City" dataDxfId="8"/>
    <tableColumn id="28" xr3:uid="{0CC46FF2-0896-4019-B21D-67811E8BCD50}" name="Recipient Postcode" dataDxfId="7"/>
    <tableColumn id="29" xr3:uid="{D2EA1620-21E2-4078-BC0C-C8D81383329C}" name="Recipient State/Territory" dataDxfId="6"/>
    <tableColumn id="30" xr3:uid="{F7BC3D96-23A0-4B2A-952E-5A7D03764282}" name="Recipient Country" dataDxfId="5"/>
    <tableColumn id="31" xr3:uid="{1CBB1E7A-8DF9-4B74-B2BD-BD747A03114F}" name="Delivery State/Territory" dataDxfId="4"/>
    <tableColumn id="32" xr3:uid="{0623C095-61CD-49DC-809F-232E50D6AA36}" name="Delivery Postcode" dataDxfId="3"/>
    <tableColumn id="33" xr3:uid="{592A9AC5-3DB5-4F5D-B779-D5BB3E713E0F}" name="Delivery Country" dataDxfId="2"/>
    <tableColumn id="34" xr3:uid="{4930BE96-09BC-4056-86A9-2546FD5C3B33}" name="Contact Name" dataDxfId="1"/>
    <tableColumn id="35" xr3:uid="{D1179CD0-7E52-4659-92D2-E52FEC8399A0}" name="Published B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13"/>
  <sheetViews>
    <sheetView tabSelected="1" zoomScale="115" zoomScaleNormal="115" workbookViewId="0">
      <pane ySplit="5" topLeftCell="A6" activePane="bottomLeft" state="frozen"/>
      <selection pane="bottomLeft" activeCell="A4" sqref="A4"/>
    </sheetView>
  </sheetViews>
  <sheetFormatPr defaultRowHeight="12.75"/>
  <cols>
    <col min="1" max="1" width="38.28515625" customWidth="1"/>
    <col min="2" max="2" width="43.5703125" customWidth="1"/>
    <col min="3" max="3" width="15.140625" customWidth="1"/>
    <col min="4" max="4" width="12.140625" customWidth="1"/>
    <col min="5" max="5" width="20.28515625" customWidth="1"/>
    <col min="6" max="6" width="19.5703125" customWidth="1"/>
    <col min="7" max="7" width="23.140625" customWidth="1"/>
    <col min="8" max="8" width="12.85546875" bestFit="1" customWidth="1"/>
    <col min="9" max="9" width="13.42578125" customWidth="1"/>
    <col min="10" max="10" width="12.85546875" customWidth="1"/>
    <col min="11" max="11" width="21.28515625" bestFit="1" customWidth="1"/>
    <col min="12" max="12" width="14.5703125" bestFit="1" customWidth="1"/>
    <col min="13" max="13" width="14.7109375" bestFit="1" customWidth="1"/>
    <col min="14" max="14" width="12.28515625" bestFit="1" customWidth="1"/>
    <col min="15" max="15" width="14.7109375" bestFit="1" customWidth="1"/>
    <col min="16" max="16" width="13.7109375" bestFit="1" customWidth="1"/>
    <col min="17" max="17" width="22.7109375" bestFit="1" customWidth="1"/>
    <col min="18" max="19" width="13.7109375" bestFit="1" customWidth="1"/>
    <col min="20" max="20" width="18.140625" bestFit="1" customWidth="1"/>
    <col min="21" max="22" width="9" bestFit="1" customWidth="1"/>
    <col min="23" max="23" width="22.7109375" bestFit="1" customWidth="1"/>
    <col min="24" max="24" width="28.28515625" bestFit="1" customWidth="1"/>
    <col min="25" max="26" width="18.140625" bestFit="1" customWidth="1"/>
    <col min="27" max="27" width="28.28515625" bestFit="1" customWidth="1"/>
    <col min="28" max="33" width="13.7109375" bestFit="1" customWidth="1"/>
    <col min="34" max="34" width="6.7109375" bestFit="1" customWidth="1"/>
    <col min="35" max="35" width="12.28515625" bestFit="1" customWidth="1"/>
    <col min="36" max="36" width="18.140625" bestFit="1" customWidth="1"/>
    <col min="37" max="43" width="13.7109375" bestFit="1" customWidth="1"/>
    <col min="44" max="44" width="22.7109375" bestFit="1" customWidth="1"/>
    <col min="45" max="45" width="44.28515625" bestFit="1" customWidth="1"/>
    <col min="46" max="46" width="14.7109375" bestFit="1" customWidth="1"/>
    <col min="47" max="47" width="15.85546875" bestFit="1" customWidth="1"/>
    <col min="48" max="48" width="11.28515625" bestFit="1" customWidth="1"/>
    <col min="49" max="49" width="161" bestFit="1" customWidth="1"/>
    <col min="50" max="50" width="38.7109375" bestFit="1" customWidth="1"/>
    <col min="51" max="54" width="13.7109375" bestFit="1" customWidth="1"/>
  </cols>
  <sheetData>
    <row r="1" spans="1:12" ht="14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14.25">
      <c r="A2" s="21" t="s">
        <v>262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14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4.1" customHeight="1">
      <c r="A4" s="6"/>
      <c r="B4" s="6"/>
      <c r="C4" s="6"/>
      <c r="D4" s="6"/>
      <c r="E4" s="6"/>
      <c r="F4" s="6"/>
      <c r="G4" s="26" t="s">
        <v>16</v>
      </c>
      <c r="H4" s="27"/>
      <c r="I4" s="27"/>
      <c r="J4" s="27"/>
      <c r="K4" s="27"/>
      <c r="L4" s="27"/>
    </row>
    <row r="5" spans="1:12" ht="63.75">
      <c r="A5" s="2" t="s">
        <v>6</v>
      </c>
      <c r="B5" s="2" t="s">
        <v>7</v>
      </c>
      <c r="C5" s="2" t="s">
        <v>14</v>
      </c>
      <c r="D5" s="3" t="s">
        <v>0</v>
      </c>
      <c r="E5" s="3" t="s">
        <v>8</v>
      </c>
      <c r="F5" s="2" t="s">
        <v>9</v>
      </c>
      <c r="G5" s="7" t="s">
        <v>10</v>
      </c>
      <c r="H5" s="7" t="s">
        <v>11</v>
      </c>
      <c r="I5" s="7" t="s">
        <v>20</v>
      </c>
      <c r="J5" s="7" t="s">
        <v>11</v>
      </c>
      <c r="K5" s="4" t="s">
        <v>12</v>
      </c>
      <c r="L5" s="4" t="s">
        <v>1</v>
      </c>
    </row>
    <row r="6" spans="1:12" ht="36.950000000000003" customHeight="1">
      <c r="A6" s="5" t="s">
        <v>3</v>
      </c>
      <c r="B6" s="5" t="s">
        <v>13</v>
      </c>
      <c r="C6" s="5" t="s">
        <v>15</v>
      </c>
      <c r="D6" s="22" t="s">
        <v>17</v>
      </c>
      <c r="E6" s="22"/>
      <c r="F6" s="5" t="s">
        <v>18</v>
      </c>
      <c r="G6" s="23" t="s">
        <v>4</v>
      </c>
      <c r="H6" s="23"/>
      <c r="I6" s="24" t="s">
        <v>19</v>
      </c>
      <c r="J6" s="25"/>
      <c r="K6" s="22" t="s">
        <v>5</v>
      </c>
      <c r="L6" s="22"/>
    </row>
    <row r="7" spans="1:12" ht="22.5">
      <c r="A7" s="1" t="s">
        <v>22</v>
      </c>
      <c r="B7" s="1" t="s">
        <v>27</v>
      </c>
      <c r="C7" s="1" t="s">
        <v>32</v>
      </c>
      <c r="D7" s="8">
        <v>43483</v>
      </c>
      <c r="E7" s="8">
        <v>46387</v>
      </c>
      <c r="F7" s="9">
        <v>566345.80000000005</v>
      </c>
      <c r="G7" s="1" t="s">
        <v>36</v>
      </c>
      <c r="H7" s="19" t="s">
        <v>261</v>
      </c>
      <c r="I7" s="19" t="s">
        <v>261</v>
      </c>
      <c r="J7" s="19" t="s">
        <v>261</v>
      </c>
      <c r="K7" s="1" t="s">
        <v>84</v>
      </c>
      <c r="L7" s="1"/>
    </row>
    <row r="8" spans="1:12" ht="33.75">
      <c r="A8" s="1" t="s">
        <v>25</v>
      </c>
      <c r="B8" s="1" t="s">
        <v>245</v>
      </c>
      <c r="C8" s="1" t="s">
        <v>244</v>
      </c>
      <c r="D8" s="8">
        <v>43804</v>
      </c>
      <c r="E8" s="8">
        <v>45646</v>
      </c>
      <c r="F8" s="9">
        <v>129086.1</v>
      </c>
      <c r="G8" s="1" t="s">
        <v>36</v>
      </c>
      <c r="H8" s="19" t="s">
        <v>261</v>
      </c>
      <c r="I8" s="19" t="s">
        <v>261</v>
      </c>
      <c r="J8" s="19" t="s">
        <v>261</v>
      </c>
      <c r="K8" s="1" t="s">
        <v>84</v>
      </c>
      <c r="L8" s="1"/>
    </row>
    <row r="9" spans="1:12" ht="33.75">
      <c r="A9" s="1" t="s">
        <v>25</v>
      </c>
      <c r="B9" s="1" t="s">
        <v>30</v>
      </c>
      <c r="C9" s="1" t="s">
        <v>35</v>
      </c>
      <c r="D9" s="8">
        <v>43804</v>
      </c>
      <c r="E9" s="8">
        <v>45838</v>
      </c>
      <c r="F9" s="9">
        <v>100654.39999999999</v>
      </c>
      <c r="G9" s="1" t="s">
        <v>36</v>
      </c>
      <c r="H9" s="19" t="s">
        <v>261</v>
      </c>
      <c r="I9" s="19" t="s">
        <v>261</v>
      </c>
      <c r="J9" s="19" t="s">
        <v>261</v>
      </c>
      <c r="K9" s="1" t="s">
        <v>84</v>
      </c>
      <c r="L9" s="1"/>
    </row>
    <row r="10" spans="1:12" ht="33.75">
      <c r="A10" s="1" t="s">
        <v>24</v>
      </c>
      <c r="B10" s="1" t="s">
        <v>29</v>
      </c>
      <c r="C10" s="1" t="s">
        <v>34</v>
      </c>
      <c r="D10" s="8">
        <v>44274</v>
      </c>
      <c r="E10" s="8">
        <v>45597</v>
      </c>
      <c r="F10" s="9">
        <v>163460</v>
      </c>
      <c r="G10" s="1" t="s">
        <v>36</v>
      </c>
      <c r="H10" s="19" t="s">
        <v>261</v>
      </c>
      <c r="I10" s="19" t="s">
        <v>261</v>
      </c>
      <c r="J10" s="19" t="s">
        <v>261</v>
      </c>
      <c r="K10" s="1" t="s">
        <v>84</v>
      </c>
      <c r="L10" s="1"/>
    </row>
    <row r="11" spans="1:12" ht="45">
      <c r="A11" s="1" t="s">
        <v>23</v>
      </c>
      <c r="B11" s="1" t="s">
        <v>28</v>
      </c>
      <c r="C11" s="1" t="s">
        <v>33</v>
      </c>
      <c r="D11" s="8">
        <v>44274</v>
      </c>
      <c r="E11" s="8">
        <v>45716</v>
      </c>
      <c r="F11" s="9">
        <v>453238.59</v>
      </c>
      <c r="G11" s="1" t="s">
        <v>36</v>
      </c>
      <c r="H11" s="19" t="s">
        <v>261</v>
      </c>
      <c r="I11" s="19" t="s">
        <v>261</v>
      </c>
      <c r="J11" s="19" t="s">
        <v>261</v>
      </c>
      <c r="K11" s="1" t="s">
        <v>84</v>
      </c>
      <c r="L11" s="1"/>
    </row>
    <row r="12" spans="1:12">
      <c r="A12" s="1" t="s">
        <v>21</v>
      </c>
      <c r="B12" s="1" t="s">
        <v>26</v>
      </c>
      <c r="C12" s="1" t="s">
        <v>31</v>
      </c>
      <c r="D12" s="8">
        <v>45348</v>
      </c>
      <c r="E12" s="8">
        <v>46568</v>
      </c>
      <c r="F12" s="9">
        <v>727188</v>
      </c>
      <c r="G12" s="1" t="s">
        <v>36</v>
      </c>
      <c r="H12" s="19" t="s">
        <v>261</v>
      </c>
      <c r="I12" s="19" t="s">
        <v>261</v>
      </c>
      <c r="J12" s="19" t="s">
        <v>261</v>
      </c>
      <c r="K12" s="1" t="s">
        <v>84</v>
      </c>
      <c r="L12" s="1"/>
    </row>
    <row r="13" spans="1:12">
      <c r="A13">
        <f>COUNTA(A7:A12)</f>
        <v>6</v>
      </c>
      <c r="F13" s="20">
        <f>SUM(F7:F12)</f>
        <v>2139972.89</v>
      </c>
    </row>
  </sheetData>
  <autoFilter ref="A5:L5" xr:uid="{00000000-0009-0000-0000-000000000000}"/>
  <mergeCells count="7">
    <mergeCell ref="A1:K1"/>
    <mergeCell ref="A2:K2"/>
    <mergeCell ref="D6:E6"/>
    <mergeCell ref="K6:L6"/>
    <mergeCell ref="G6:H6"/>
    <mergeCell ref="I6:J6"/>
    <mergeCell ref="G4:L4"/>
  </mergeCells>
  <pageMargins left="0.7" right="0.7" top="0.75" bottom="0.75" header="0.3" footer="0.3"/>
  <pageSetup paperSize="8" scale="81" fitToHeight="0" orientation="landscape" r:id="rId1"/>
  <headerFooter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508B-1801-419B-8A40-9606BE7BC944}">
  <dimension ref="A1:AK47"/>
  <sheetViews>
    <sheetView workbookViewId="0">
      <selection activeCell="D15" sqref="D14:D15"/>
    </sheetView>
  </sheetViews>
  <sheetFormatPr defaultColWidth="35" defaultRowHeight="12.75"/>
  <cols>
    <col min="1" max="3" width="35" style="12"/>
    <col min="4" max="4" width="59.42578125" style="12" customWidth="1"/>
    <col min="5" max="8" width="35" style="12"/>
    <col min="9" max="9" width="65" style="12" customWidth="1"/>
    <col min="10" max="10" width="70" style="12" customWidth="1"/>
    <col min="11" max="11" width="120" style="12" customWidth="1"/>
    <col min="12" max="12" width="99.42578125" style="12" customWidth="1"/>
    <col min="13" max="16384" width="35" style="12"/>
  </cols>
  <sheetData>
    <row r="1" spans="1:2" s="17" customFormat="1" ht="26.25">
      <c r="A1" s="17" t="s">
        <v>37</v>
      </c>
    </row>
    <row r="3" spans="1:2">
      <c r="A3" s="18" t="s">
        <v>38</v>
      </c>
    </row>
    <row r="4" spans="1:2">
      <c r="A4" s="18" t="s">
        <v>39</v>
      </c>
      <c r="B4" s="12" t="s">
        <v>40</v>
      </c>
    </row>
    <row r="5" spans="1:2">
      <c r="A5" s="18" t="s">
        <v>41</v>
      </c>
      <c r="B5" s="12" t="s">
        <v>42</v>
      </c>
    </row>
    <row r="6" spans="1:2">
      <c r="A6" s="18" t="s">
        <v>43</v>
      </c>
      <c r="B6" s="12" t="s">
        <v>44</v>
      </c>
    </row>
    <row r="7" spans="1:2">
      <c r="A7" s="18" t="s">
        <v>45</v>
      </c>
      <c r="B7" s="12" t="s">
        <v>42</v>
      </c>
    </row>
    <row r="8" spans="1:2">
      <c r="A8" s="18" t="s">
        <v>46</v>
      </c>
      <c r="B8" s="12" t="s">
        <v>42</v>
      </c>
    </row>
    <row r="9" spans="1:2">
      <c r="A9" s="18" t="s">
        <v>47</v>
      </c>
      <c r="B9" s="12" t="s">
        <v>42</v>
      </c>
    </row>
    <row r="10" spans="1:2">
      <c r="A10" s="18" t="s">
        <v>48</v>
      </c>
      <c r="B10" s="12" t="s">
        <v>42</v>
      </c>
    </row>
    <row r="11" spans="1:2">
      <c r="A11" s="18" t="s">
        <v>49</v>
      </c>
      <c r="B11" s="12" t="s">
        <v>42</v>
      </c>
    </row>
    <row r="12" spans="1:2">
      <c r="A12" s="18" t="s">
        <v>50</v>
      </c>
      <c r="B12" s="12" t="s">
        <v>42</v>
      </c>
    </row>
    <row r="13" spans="1:2">
      <c r="A13" s="18" t="s">
        <v>51</v>
      </c>
      <c r="B13" s="12" t="s">
        <v>42</v>
      </c>
    </row>
    <row r="14" spans="1:2">
      <c r="A14" s="18" t="s">
        <v>52</v>
      </c>
      <c r="B14" s="12" t="s">
        <v>42</v>
      </c>
    </row>
    <row r="15" spans="1:2">
      <c r="A15" s="18" t="s">
        <v>53</v>
      </c>
      <c r="B15" s="12" t="s">
        <v>42</v>
      </c>
    </row>
    <row r="16" spans="1:2">
      <c r="A16" s="18" t="s">
        <v>54</v>
      </c>
      <c r="B16" s="12" t="s">
        <v>42</v>
      </c>
    </row>
    <row r="19" spans="1:37">
      <c r="A19" s="18" t="s">
        <v>55</v>
      </c>
    </row>
    <row r="20" spans="1:37">
      <c r="A20" s="18" t="s">
        <v>56</v>
      </c>
      <c r="B20" s="15">
        <v>24</v>
      </c>
    </row>
    <row r="21" spans="1:37">
      <c r="A21" s="18" t="s">
        <v>57</v>
      </c>
      <c r="B21" s="11">
        <v>4524547.12</v>
      </c>
    </row>
    <row r="23" spans="1:37">
      <c r="A23" s="10" t="s">
        <v>58</v>
      </c>
      <c r="B23" s="10" t="s">
        <v>59</v>
      </c>
      <c r="C23" s="10" t="s">
        <v>54</v>
      </c>
      <c r="D23" s="10" t="s">
        <v>60</v>
      </c>
      <c r="E23" s="10" t="s">
        <v>53</v>
      </c>
      <c r="F23" s="10" t="s">
        <v>61</v>
      </c>
      <c r="G23" s="10" t="s">
        <v>51</v>
      </c>
      <c r="H23" s="10" t="s">
        <v>52</v>
      </c>
      <c r="I23" s="10" t="s">
        <v>62</v>
      </c>
      <c r="J23" s="10" t="s">
        <v>63</v>
      </c>
      <c r="K23" s="10" t="s">
        <v>64</v>
      </c>
      <c r="L23" s="10" t="s">
        <v>65</v>
      </c>
      <c r="M23" s="10" t="s">
        <v>47</v>
      </c>
      <c r="N23" s="10" t="s">
        <v>49</v>
      </c>
      <c r="O23" s="10" t="s">
        <v>66</v>
      </c>
      <c r="P23" s="10" t="s">
        <v>67</v>
      </c>
      <c r="Q23" s="10" t="s">
        <v>48</v>
      </c>
      <c r="R23" s="10" t="s">
        <v>46</v>
      </c>
      <c r="S23" s="10" t="s">
        <v>68</v>
      </c>
      <c r="T23" s="10" t="s">
        <v>69</v>
      </c>
      <c r="U23" s="10" t="s">
        <v>44</v>
      </c>
      <c r="V23" s="10" t="s">
        <v>70</v>
      </c>
      <c r="W23" s="10" t="s">
        <v>71</v>
      </c>
      <c r="X23" s="10" t="s">
        <v>72</v>
      </c>
      <c r="Y23" s="10" t="s">
        <v>73</v>
      </c>
      <c r="Z23" s="10" t="s">
        <v>57</v>
      </c>
      <c r="AA23" s="10" t="s">
        <v>74</v>
      </c>
      <c r="AB23" s="10" t="s">
        <v>75</v>
      </c>
      <c r="AC23" s="10" t="s">
        <v>76</v>
      </c>
      <c r="AD23" s="10" t="s">
        <v>77</v>
      </c>
      <c r="AE23" s="10" t="s">
        <v>78</v>
      </c>
      <c r="AF23" s="10" t="s">
        <v>79</v>
      </c>
      <c r="AG23" s="10" t="s">
        <v>80</v>
      </c>
      <c r="AH23" s="10" t="s">
        <v>81</v>
      </c>
      <c r="AI23" s="10" t="s">
        <v>82</v>
      </c>
      <c r="AJ23" s="10" t="s">
        <v>83</v>
      </c>
      <c r="AK23" s="13"/>
    </row>
    <row r="24" spans="1:37" hidden="1">
      <c r="A24" s="18" t="s">
        <v>84</v>
      </c>
      <c r="B24" s="12" t="s">
        <v>85</v>
      </c>
      <c r="C24" s="12" t="s">
        <v>86</v>
      </c>
      <c r="D24" s="12" t="s">
        <v>87</v>
      </c>
      <c r="E24" s="12" t="s">
        <v>88</v>
      </c>
      <c r="F24" s="12" t="s">
        <v>89</v>
      </c>
      <c r="G24" s="12" t="s">
        <v>90</v>
      </c>
      <c r="H24" s="12" t="s">
        <v>91</v>
      </c>
      <c r="I24" s="12" t="s">
        <v>92</v>
      </c>
      <c r="J24" s="12" t="s">
        <v>93</v>
      </c>
      <c r="K24" s="12" t="s">
        <v>94</v>
      </c>
      <c r="L24" s="12" t="s">
        <v>95</v>
      </c>
      <c r="M24" s="12" t="s">
        <v>36</v>
      </c>
      <c r="N24" s="12" t="s">
        <v>36</v>
      </c>
      <c r="O24" s="12" t="s">
        <v>89</v>
      </c>
      <c r="Q24" s="12" t="s">
        <v>96</v>
      </c>
      <c r="R24" s="12" t="s">
        <v>97</v>
      </c>
      <c r="S24" s="12" t="s">
        <v>36</v>
      </c>
      <c r="T24" s="12" t="s">
        <v>36</v>
      </c>
      <c r="U24" s="12">
        <v>43516.655219907399</v>
      </c>
      <c r="V24" s="12">
        <v>43399</v>
      </c>
      <c r="W24" s="12">
        <v>43453</v>
      </c>
      <c r="X24" s="12">
        <v>44043</v>
      </c>
      <c r="Z24" s="12">
        <v>73799</v>
      </c>
      <c r="AA24" s="12" t="s">
        <v>98</v>
      </c>
      <c r="AB24" s="12" t="s">
        <v>99</v>
      </c>
      <c r="AC24" s="12" t="s">
        <v>100</v>
      </c>
      <c r="AD24" s="12" t="s">
        <v>101</v>
      </c>
      <c r="AE24" s="12" t="s">
        <v>102</v>
      </c>
      <c r="AF24" s="12" t="s">
        <v>101</v>
      </c>
      <c r="AG24" s="12" t="s">
        <v>103</v>
      </c>
      <c r="AH24" s="12" t="s">
        <v>102</v>
      </c>
      <c r="AI24" s="12" t="s">
        <v>104</v>
      </c>
      <c r="AJ24" s="12" t="s">
        <v>105</v>
      </c>
    </row>
    <row r="25" spans="1:37" hidden="1">
      <c r="A25" s="18" t="s">
        <v>84</v>
      </c>
      <c r="B25" s="12" t="s">
        <v>106</v>
      </c>
      <c r="C25" s="12" t="s">
        <v>107</v>
      </c>
      <c r="D25" s="12" t="s">
        <v>87</v>
      </c>
      <c r="E25" s="12" t="s">
        <v>88</v>
      </c>
      <c r="F25" s="12" t="s">
        <v>89</v>
      </c>
      <c r="G25" s="12" t="s">
        <v>108</v>
      </c>
      <c r="H25" s="12" t="s">
        <v>109</v>
      </c>
      <c r="I25" s="12" t="s">
        <v>92</v>
      </c>
      <c r="J25" s="12" t="s">
        <v>93</v>
      </c>
      <c r="K25" s="12" t="s">
        <v>110</v>
      </c>
      <c r="L25" s="12" t="s">
        <v>111</v>
      </c>
      <c r="M25" s="12" t="s">
        <v>36</v>
      </c>
      <c r="N25" s="12" t="s">
        <v>36</v>
      </c>
      <c r="O25" s="12" t="s">
        <v>89</v>
      </c>
      <c r="Q25" s="12" t="s">
        <v>96</v>
      </c>
      <c r="R25" s="12" t="s">
        <v>97</v>
      </c>
      <c r="S25" s="12" t="s">
        <v>36</v>
      </c>
      <c r="T25" s="12" t="s">
        <v>36</v>
      </c>
      <c r="U25" s="12">
        <v>43516.665312500001</v>
      </c>
      <c r="V25" s="12">
        <v>43399</v>
      </c>
      <c r="W25" s="12">
        <v>43453</v>
      </c>
      <c r="X25" s="12">
        <v>44895</v>
      </c>
      <c r="Z25" s="12">
        <v>50737.5</v>
      </c>
      <c r="AA25" s="12" t="s">
        <v>112</v>
      </c>
      <c r="AB25" s="12" t="s">
        <v>113</v>
      </c>
      <c r="AC25" s="12" t="s">
        <v>114</v>
      </c>
      <c r="AD25" s="12" t="s">
        <v>115</v>
      </c>
      <c r="AE25" s="12" t="s">
        <v>102</v>
      </c>
      <c r="AF25" s="12" t="s">
        <v>115</v>
      </c>
      <c r="AG25" s="12" t="s">
        <v>116</v>
      </c>
      <c r="AH25" s="12" t="s">
        <v>102</v>
      </c>
      <c r="AI25" s="12" t="s">
        <v>104</v>
      </c>
      <c r="AJ25" s="12" t="s">
        <v>105</v>
      </c>
    </row>
    <row r="26" spans="1:37">
      <c r="A26" s="18" t="s">
        <v>84</v>
      </c>
      <c r="B26" s="12" t="s">
        <v>117</v>
      </c>
      <c r="C26" s="12" t="s">
        <v>31</v>
      </c>
      <c r="D26" s="12" t="s">
        <v>36</v>
      </c>
      <c r="E26" s="12" t="s">
        <v>89</v>
      </c>
      <c r="F26" s="12" t="s">
        <v>89</v>
      </c>
      <c r="G26" s="12" t="s">
        <v>21</v>
      </c>
      <c r="H26" s="12" t="s">
        <v>118</v>
      </c>
      <c r="I26" s="12" t="s">
        <v>119</v>
      </c>
      <c r="J26" s="12" t="s">
        <v>26</v>
      </c>
      <c r="K26" s="12" t="s">
        <v>26</v>
      </c>
      <c r="L26" s="12" t="s">
        <v>26</v>
      </c>
      <c r="M26" s="12" t="s">
        <v>87</v>
      </c>
      <c r="N26" s="12" t="s">
        <v>36</v>
      </c>
      <c r="O26" s="12" t="s">
        <v>89</v>
      </c>
      <c r="Q26" s="12" t="s">
        <v>89</v>
      </c>
      <c r="R26" s="12" t="s">
        <v>97</v>
      </c>
      <c r="S26" s="12" t="s">
        <v>36</v>
      </c>
      <c r="T26" s="12" t="s">
        <v>36</v>
      </c>
      <c r="U26" s="16">
        <v>45358.445613425902</v>
      </c>
      <c r="V26" s="16">
        <v>45348</v>
      </c>
      <c r="W26" s="16">
        <v>45348</v>
      </c>
      <c r="X26" s="16">
        <v>46568</v>
      </c>
      <c r="Y26" s="16" t="b">
        <v>1</v>
      </c>
      <c r="Z26" s="12">
        <v>727188</v>
      </c>
      <c r="AA26" s="12" t="s">
        <v>120</v>
      </c>
      <c r="AB26" s="12" t="s">
        <v>120</v>
      </c>
      <c r="AC26" s="12" t="s">
        <v>121</v>
      </c>
      <c r="AD26" s="12" t="s">
        <v>122</v>
      </c>
      <c r="AE26" s="12" t="s">
        <v>102</v>
      </c>
      <c r="AF26" s="12" t="s">
        <v>122</v>
      </c>
      <c r="AG26" s="12" t="s">
        <v>89</v>
      </c>
      <c r="AH26" s="12" t="s">
        <v>102</v>
      </c>
      <c r="AI26" s="12" t="s">
        <v>123</v>
      </c>
      <c r="AJ26" s="12" t="s">
        <v>105</v>
      </c>
    </row>
    <row r="27" spans="1:37">
      <c r="A27" s="18" t="s">
        <v>84</v>
      </c>
      <c r="B27" s="12" t="s">
        <v>124</v>
      </c>
      <c r="C27" s="12" t="s">
        <v>32</v>
      </c>
      <c r="D27" s="12" t="s">
        <v>87</v>
      </c>
      <c r="E27" s="12" t="s">
        <v>88</v>
      </c>
      <c r="F27" s="12" t="s">
        <v>89</v>
      </c>
      <c r="G27" s="12" t="s">
        <v>22</v>
      </c>
      <c r="H27" s="12" t="s">
        <v>125</v>
      </c>
      <c r="I27" s="12" t="s">
        <v>92</v>
      </c>
      <c r="J27" s="12" t="s">
        <v>93</v>
      </c>
      <c r="K27" s="12" t="s">
        <v>27</v>
      </c>
      <c r="L27" s="12" t="s">
        <v>126</v>
      </c>
      <c r="M27" s="12" t="s">
        <v>36</v>
      </c>
      <c r="N27" s="12" t="s">
        <v>36</v>
      </c>
      <c r="O27" s="12" t="s">
        <v>89</v>
      </c>
      <c r="Q27" s="12" t="s">
        <v>96</v>
      </c>
      <c r="R27" s="12" t="s">
        <v>97</v>
      </c>
      <c r="S27" s="12" t="s">
        <v>36</v>
      </c>
      <c r="T27" s="12" t="s">
        <v>36</v>
      </c>
      <c r="U27" s="16">
        <v>43516.680162037002</v>
      </c>
      <c r="V27" s="16">
        <v>43399</v>
      </c>
      <c r="W27" s="16">
        <v>43483</v>
      </c>
      <c r="X27" s="16">
        <v>46387</v>
      </c>
      <c r="Y27" s="16" t="b">
        <v>1</v>
      </c>
      <c r="Z27" s="12">
        <v>566345.80000000005</v>
      </c>
      <c r="AA27" s="12" t="s">
        <v>127</v>
      </c>
      <c r="AB27" s="12" t="s">
        <v>128</v>
      </c>
      <c r="AC27" s="12" t="s">
        <v>129</v>
      </c>
      <c r="AD27" s="12" t="s">
        <v>130</v>
      </c>
      <c r="AE27" s="12" t="s">
        <v>102</v>
      </c>
      <c r="AF27" s="12" t="s">
        <v>131</v>
      </c>
      <c r="AG27" s="12" t="s">
        <v>132</v>
      </c>
      <c r="AH27" s="12" t="s">
        <v>102</v>
      </c>
      <c r="AI27" s="12" t="s">
        <v>104</v>
      </c>
      <c r="AJ27" s="12" t="s">
        <v>133</v>
      </c>
    </row>
    <row r="28" spans="1:37">
      <c r="A28" s="18" t="s">
        <v>84</v>
      </c>
      <c r="B28" s="12" t="s">
        <v>134</v>
      </c>
      <c r="C28" s="12" t="s">
        <v>135</v>
      </c>
      <c r="D28" s="12" t="s">
        <v>87</v>
      </c>
      <c r="E28" s="12" t="s">
        <v>88</v>
      </c>
      <c r="F28" s="12" t="s">
        <v>89</v>
      </c>
      <c r="G28" s="12" t="s">
        <v>25</v>
      </c>
      <c r="H28" s="12" t="s">
        <v>136</v>
      </c>
      <c r="I28" s="12" t="s">
        <v>92</v>
      </c>
      <c r="J28" s="12" t="s">
        <v>93</v>
      </c>
      <c r="K28" s="12" t="s">
        <v>137</v>
      </c>
      <c r="L28" s="12" t="s">
        <v>138</v>
      </c>
      <c r="M28" s="12" t="s">
        <v>36</v>
      </c>
      <c r="N28" s="12" t="s">
        <v>36</v>
      </c>
      <c r="O28" s="12" t="s">
        <v>89</v>
      </c>
      <c r="Q28" s="12" t="s">
        <v>96</v>
      </c>
      <c r="R28" s="12" t="s">
        <v>97</v>
      </c>
      <c r="S28" s="12" t="s">
        <v>36</v>
      </c>
      <c r="T28" s="12" t="s">
        <v>36</v>
      </c>
      <c r="U28" s="16">
        <v>43516.670104166697</v>
      </c>
      <c r="V28" s="16">
        <v>43399</v>
      </c>
      <c r="W28" s="16">
        <v>43453</v>
      </c>
      <c r="X28" s="14">
        <v>44561</v>
      </c>
      <c r="Y28" s="14"/>
      <c r="Z28" s="12">
        <v>494220.1</v>
      </c>
      <c r="AA28" s="12" t="s">
        <v>139</v>
      </c>
      <c r="AB28" s="12" t="s">
        <v>140</v>
      </c>
      <c r="AC28" s="12" t="s">
        <v>141</v>
      </c>
      <c r="AD28" s="12" t="s">
        <v>122</v>
      </c>
      <c r="AE28" s="12" t="s">
        <v>102</v>
      </c>
      <c r="AF28" s="12" t="s">
        <v>131</v>
      </c>
      <c r="AG28" s="12" t="s">
        <v>132</v>
      </c>
      <c r="AH28" s="12" t="s">
        <v>102</v>
      </c>
      <c r="AI28" s="12" t="s">
        <v>104</v>
      </c>
      <c r="AJ28" s="12" t="s">
        <v>142</v>
      </c>
    </row>
    <row r="29" spans="1:37">
      <c r="A29" s="18" t="s">
        <v>84</v>
      </c>
      <c r="B29" s="12" t="s">
        <v>143</v>
      </c>
      <c r="C29" s="12" t="s">
        <v>144</v>
      </c>
      <c r="D29" s="12" t="s">
        <v>87</v>
      </c>
      <c r="E29" s="12" t="s">
        <v>145</v>
      </c>
      <c r="F29" s="12" t="s">
        <v>89</v>
      </c>
      <c r="G29" s="12" t="s">
        <v>146</v>
      </c>
      <c r="H29" s="12" t="s">
        <v>147</v>
      </c>
      <c r="I29" s="12" t="s">
        <v>148</v>
      </c>
      <c r="J29" s="12" t="s">
        <v>93</v>
      </c>
      <c r="K29" s="12" t="s">
        <v>149</v>
      </c>
      <c r="L29" s="12" t="s">
        <v>150</v>
      </c>
      <c r="M29" s="12" t="s">
        <v>36</v>
      </c>
      <c r="N29" s="12" t="s">
        <v>36</v>
      </c>
      <c r="O29" s="12" t="s">
        <v>89</v>
      </c>
      <c r="Q29" s="12" t="s">
        <v>96</v>
      </c>
      <c r="R29" s="12" t="s">
        <v>97</v>
      </c>
      <c r="S29" s="12" t="s">
        <v>36</v>
      </c>
      <c r="T29" s="12" t="s">
        <v>36</v>
      </c>
      <c r="U29" s="16">
        <v>44340.61</v>
      </c>
      <c r="V29" s="16">
        <v>44237</v>
      </c>
      <c r="W29" s="16">
        <v>44335</v>
      </c>
      <c r="X29" s="14">
        <v>45412</v>
      </c>
      <c r="Y29" s="14"/>
      <c r="Z29" s="12">
        <v>485947</v>
      </c>
      <c r="AA29" s="12" t="s">
        <v>151</v>
      </c>
      <c r="AB29" s="12" t="s">
        <v>140</v>
      </c>
      <c r="AC29" s="12" t="s">
        <v>152</v>
      </c>
      <c r="AD29" s="12" t="s">
        <v>122</v>
      </c>
      <c r="AE29" s="12" t="s">
        <v>102</v>
      </c>
      <c r="AF29" s="12" t="s">
        <v>122</v>
      </c>
      <c r="AG29" s="12" t="s">
        <v>152</v>
      </c>
      <c r="AH29" s="12" t="s">
        <v>102</v>
      </c>
      <c r="AI29" s="12" t="s">
        <v>104</v>
      </c>
      <c r="AJ29" s="12" t="s">
        <v>153</v>
      </c>
    </row>
    <row r="30" spans="1:37" hidden="1">
      <c r="A30" s="18" t="s">
        <v>84</v>
      </c>
      <c r="B30" s="12" t="s">
        <v>154</v>
      </c>
      <c r="C30" s="12" t="s">
        <v>155</v>
      </c>
      <c r="D30" s="12" t="s">
        <v>87</v>
      </c>
      <c r="E30" s="12" t="s">
        <v>156</v>
      </c>
      <c r="F30" s="12" t="s">
        <v>89</v>
      </c>
      <c r="G30" s="12" t="s">
        <v>157</v>
      </c>
      <c r="H30" s="12" t="s">
        <v>136</v>
      </c>
      <c r="I30" s="12" t="s">
        <v>158</v>
      </c>
      <c r="J30" s="12" t="s">
        <v>93</v>
      </c>
      <c r="K30" s="12" t="s">
        <v>159</v>
      </c>
      <c r="L30" s="12" t="s">
        <v>160</v>
      </c>
      <c r="M30" s="12" t="s">
        <v>36</v>
      </c>
      <c r="N30" s="12" t="s">
        <v>36</v>
      </c>
      <c r="O30" s="12" t="s">
        <v>89</v>
      </c>
      <c r="Q30" s="12" t="s">
        <v>96</v>
      </c>
      <c r="R30" s="12" t="s">
        <v>97</v>
      </c>
      <c r="S30" s="12" t="s">
        <v>36</v>
      </c>
      <c r="T30" s="12" t="s">
        <v>36</v>
      </c>
      <c r="U30" s="12">
        <v>43803.449097222197</v>
      </c>
      <c r="V30" s="12">
        <v>43727</v>
      </c>
      <c r="W30" s="12">
        <v>43836</v>
      </c>
      <c r="X30" s="12">
        <v>44726</v>
      </c>
      <c r="Z30" s="12">
        <v>33000</v>
      </c>
      <c r="AA30" s="12" t="s">
        <v>161</v>
      </c>
      <c r="AB30" s="12" t="s">
        <v>113</v>
      </c>
      <c r="AC30" s="12" t="s">
        <v>162</v>
      </c>
      <c r="AD30" s="12" t="s">
        <v>115</v>
      </c>
      <c r="AE30" s="12" t="s">
        <v>102</v>
      </c>
      <c r="AF30" s="12" t="s">
        <v>131</v>
      </c>
      <c r="AG30" s="12" t="s">
        <v>132</v>
      </c>
      <c r="AH30" s="12" t="s">
        <v>102</v>
      </c>
      <c r="AI30" s="12" t="s">
        <v>163</v>
      </c>
      <c r="AJ30" s="12" t="s">
        <v>164</v>
      </c>
    </row>
    <row r="31" spans="1:37" hidden="1">
      <c r="A31" s="18" t="s">
        <v>84</v>
      </c>
      <c r="B31" s="12" t="s">
        <v>165</v>
      </c>
      <c r="C31" s="12" t="s">
        <v>166</v>
      </c>
      <c r="D31" s="12" t="s">
        <v>87</v>
      </c>
      <c r="E31" s="12" t="s">
        <v>156</v>
      </c>
      <c r="F31" s="12" t="s">
        <v>89</v>
      </c>
      <c r="G31" s="12" t="s">
        <v>167</v>
      </c>
      <c r="H31" s="12" t="s">
        <v>168</v>
      </c>
      <c r="I31" s="12" t="s">
        <v>158</v>
      </c>
      <c r="J31" s="12" t="s">
        <v>93</v>
      </c>
      <c r="K31" s="12" t="s">
        <v>169</v>
      </c>
      <c r="L31" s="12" t="s">
        <v>170</v>
      </c>
      <c r="M31" s="12" t="s">
        <v>36</v>
      </c>
      <c r="N31" s="12" t="s">
        <v>36</v>
      </c>
      <c r="O31" s="12" t="s">
        <v>89</v>
      </c>
      <c r="Q31" s="12" t="s">
        <v>96</v>
      </c>
      <c r="R31" s="12" t="s">
        <v>97</v>
      </c>
      <c r="S31" s="12" t="s">
        <v>36</v>
      </c>
      <c r="T31" s="12" t="s">
        <v>36</v>
      </c>
      <c r="U31" s="12">
        <v>43803.464421296303</v>
      </c>
      <c r="V31" s="12">
        <v>43727</v>
      </c>
      <c r="W31" s="12">
        <v>43860</v>
      </c>
      <c r="X31" s="12">
        <v>44742</v>
      </c>
      <c r="Z31" s="12">
        <v>54621.599999999999</v>
      </c>
      <c r="AA31" s="12" t="s">
        <v>171</v>
      </c>
      <c r="AB31" s="12" t="s">
        <v>128</v>
      </c>
      <c r="AC31" s="12" t="s">
        <v>172</v>
      </c>
      <c r="AD31" s="12" t="s">
        <v>130</v>
      </c>
      <c r="AE31" s="12" t="s">
        <v>102</v>
      </c>
      <c r="AF31" s="12" t="s">
        <v>131</v>
      </c>
      <c r="AG31" s="12" t="s">
        <v>132</v>
      </c>
      <c r="AH31" s="12" t="s">
        <v>102</v>
      </c>
      <c r="AI31" s="12" t="s">
        <v>163</v>
      </c>
      <c r="AJ31" s="12" t="s">
        <v>164</v>
      </c>
    </row>
    <row r="32" spans="1:37" hidden="1">
      <c r="A32" s="18" t="s">
        <v>84</v>
      </c>
      <c r="B32" s="12" t="s">
        <v>173</v>
      </c>
      <c r="C32" s="12" t="s">
        <v>174</v>
      </c>
      <c r="D32" s="12" t="s">
        <v>87</v>
      </c>
      <c r="E32" s="12" t="s">
        <v>156</v>
      </c>
      <c r="F32" s="12" t="s">
        <v>89</v>
      </c>
      <c r="G32" s="12" t="s">
        <v>175</v>
      </c>
      <c r="H32" s="12" t="s">
        <v>176</v>
      </c>
      <c r="I32" s="12" t="s">
        <v>158</v>
      </c>
      <c r="J32" s="12" t="s">
        <v>93</v>
      </c>
      <c r="K32" s="12" t="s">
        <v>177</v>
      </c>
      <c r="L32" s="12" t="s">
        <v>178</v>
      </c>
      <c r="M32" s="12" t="s">
        <v>36</v>
      </c>
      <c r="N32" s="12" t="s">
        <v>36</v>
      </c>
      <c r="O32" s="12" t="s">
        <v>89</v>
      </c>
      <c r="Q32" s="12" t="s">
        <v>96</v>
      </c>
      <c r="R32" s="12" t="s">
        <v>97</v>
      </c>
      <c r="S32" s="12" t="s">
        <v>36</v>
      </c>
      <c r="T32" s="12" t="s">
        <v>36</v>
      </c>
      <c r="U32" s="12">
        <v>43803.513993055603</v>
      </c>
      <c r="V32" s="12">
        <v>43727</v>
      </c>
      <c r="W32" s="12">
        <v>43801</v>
      </c>
      <c r="X32" s="12">
        <v>44011</v>
      </c>
      <c r="Z32" s="12">
        <v>27500</v>
      </c>
      <c r="AA32" s="12" t="s">
        <v>179</v>
      </c>
      <c r="AB32" s="12" t="s">
        <v>180</v>
      </c>
      <c r="AC32" s="12" t="s">
        <v>181</v>
      </c>
      <c r="AD32" s="12" t="s">
        <v>182</v>
      </c>
      <c r="AE32" s="12" t="s">
        <v>102</v>
      </c>
      <c r="AF32" s="12" t="s">
        <v>131</v>
      </c>
      <c r="AG32" s="12" t="s">
        <v>132</v>
      </c>
      <c r="AH32" s="12" t="s">
        <v>102</v>
      </c>
      <c r="AI32" s="12" t="s">
        <v>163</v>
      </c>
      <c r="AJ32" s="12" t="s">
        <v>164</v>
      </c>
    </row>
    <row r="33" spans="1:36">
      <c r="A33" s="18" t="s">
        <v>84</v>
      </c>
      <c r="B33" s="12" t="s">
        <v>183</v>
      </c>
      <c r="C33" s="12" t="s">
        <v>33</v>
      </c>
      <c r="D33" s="12" t="s">
        <v>87</v>
      </c>
      <c r="E33" s="12" t="s">
        <v>145</v>
      </c>
      <c r="F33" s="12" t="s">
        <v>89</v>
      </c>
      <c r="G33" s="12" t="s">
        <v>23</v>
      </c>
      <c r="H33" s="12" t="s">
        <v>184</v>
      </c>
      <c r="I33" s="12" t="s">
        <v>148</v>
      </c>
      <c r="J33" s="12" t="s">
        <v>93</v>
      </c>
      <c r="K33" s="12" t="s">
        <v>28</v>
      </c>
      <c r="L33" s="12" t="s">
        <v>185</v>
      </c>
      <c r="M33" s="12" t="s">
        <v>36</v>
      </c>
      <c r="N33" s="12" t="s">
        <v>36</v>
      </c>
      <c r="O33" s="12" t="s">
        <v>89</v>
      </c>
      <c r="Q33" s="12" t="s">
        <v>96</v>
      </c>
      <c r="R33" s="12" t="s">
        <v>97</v>
      </c>
      <c r="S33" s="12" t="s">
        <v>36</v>
      </c>
      <c r="T33" s="12" t="s">
        <v>36</v>
      </c>
      <c r="U33" s="16">
        <v>44292.605648148201</v>
      </c>
      <c r="V33" s="16">
        <v>44237</v>
      </c>
      <c r="W33" s="16">
        <v>44274</v>
      </c>
      <c r="X33" s="16">
        <v>45716</v>
      </c>
      <c r="Y33" s="16" t="b">
        <v>1</v>
      </c>
      <c r="Z33" s="12">
        <v>453238.59</v>
      </c>
      <c r="AA33" s="12" t="s">
        <v>186</v>
      </c>
      <c r="AB33" s="12" t="s">
        <v>113</v>
      </c>
      <c r="AC33" s="12" t="s">
        <v>187</v>
      </c>
      <c r="AD33" s="12" t="s">
        <v>115</v>
      </c>
      <c r="AE33" s="12" t="s">
        <v>102</v>
      </c>
      <c r="AF33" s="12" t="s">
        <v>115</v>
      </c>
      <c r="AG33" s="12" t="s">
        <v>187</v>
      </c>
      <c r="AH33" s="12" t="s">
        <v>102</v>
      </c>
      <c r="AI33" s="12" t="s">
        <v>104</v>
      </c>
      <c r="AJ33" s="12" t="s">
        <v>133</v>
      </c>
    </row>
    <row r="34" spans="1:36">
      <c r="A34" s="18" t="s">
        <v>84</v>
      </c>
      <c r="B34" s="12" t="s">
        <v>188</v>
      </c>
      <c r="C34" s="12" t="s">
        <v>189</v>
      </c>
      <c r="D34" s="12" t="s">
        <v>87</v>
      </c>
      <c r="E34" s="12" t="s">
        <v>156</v>
      </c>
      <c r="F34" s="12" t="s">
        <v>89</v>
      </c>
      <c r="G34" s="12" t="s">
        <v>190</v>
      </c>
      <c r="H34" s="12" t="s">
        <v>191</v>
      </c>
      <c r="I34" s="12" t="s">
        <v>158</v>
      </c>
      <c r="J34" s="12" t="s">
        <v>93</v>
      </c>
      <c r="K34" s="12" t="s">
        <v>192</v>
      </c>
      <c r="L34" s="12" t="s">
        <v>193</v>
      </c>
      <c r="M34" s="12" t="s">
        <v>36</v>
      </c>
      <c r="N34" s="12" t="s">
        <v>36</v>
      </c>
      <c r="O34" s="12" t="s">
        <v>89</v>
      </c>
      <c r="Q34" s="12" t="s">
        <v>96</v>
      </c>
      <c r="R34" s="12" t="s">
        <v>97</v>
      </c>
      <c r="S34" s="12" t="s">
        <v>36</v>
      </c>
      <c r="T34" s="12" t="s">
        <v>36</v>
      </c>
      <c r="U34" s="16">
        <v>43803.521064814799</v>
      </c>
      <c r="V34" s="16">
        <v>43727</v>
      </c>
      <c r="W34" s="16">
        <v>44013</v>
      </c>
      <c r="X34" s="14">
        <v>44926</v>
      </c>
      <c r="Y34" s="14"/>
      <c r="Z34" s="12">
        <v>227771.5</v>
      </c>
      <c r="AA34" s="12" t="s">
        <v>194</v>
      </c>
      <c r="AB34" s="12" t="s">
        <v>113</v>
      </c>
      <c r="AC34" s="12" t="s">
        <v>195</v>
      </c>
      <c r="AD34" s="12" t="s">
        <v>115</v>
      </c>
      <c r="AE34" s="12" t="s">
        <v>102</v>
      </c>
      <c r="AF34" s="12" t="s">
        <v>131</v>
      </c>
      <c r="AG34" s="12" t="s">
        <v>132</v>
      </c>
      <c r="AH34" s="12" t="s">
        <v>102</v>
      </c>
      <c r="AI34" s="12" t="s">
        <v>163</v>
      </c>
      <c r="AJ34" s="12" t="s">
        <v>164</v>
      </c>
    </row>
    <row r="35" spans="1:36" hidden="1">
      <c r="A35" s="18" t="s">
        <v>84</v>
      </c>
      <c r="B35" s="12" t="s">
        <v>196</v>
      </c>
      <c r="C35" s="12" t="s">
        <v>197</v>
      </c>
      <c r="D35" s="12" t="s">
        <v>87</v>
      </c>
      <c r="E35" s="12" t="s">
        <v>156</v>
      </c>
      <c r="F35" s="12" t="s">
        <v>89</v>
      </c>
      <c r="G35" s="12" t="s">
        <v>198</v>
      </c>
      <c r="H35" s="12" t="s">
        <v>199</v>
      </c>
      <c r="I35" s="12" t="s">
        <v>158</v>
      </c>
      <c r="J35" s="12" t="s">
        <v>93</v>
      </c>
      <c r="K35" s="12" t="s">
        <v>200</v>
      </c>
      <c r="L35" s="12" t="s">
        <v>201</v>
      </c>
      <c r="M35" s="12" t="s">
        <v>36</v>
      </c>
      <c r="N35" s="12" t="s">
        <v>36</v>
      </c>
      <c r="O35" s="12" t="s">
        <v>89</v>
      </c>
      <c r="Q35" s="12" t="s">
        <v>96</v>
      </c>
      <c r="R35" s="12" t="s">
        <v>97</v>
      </c>
      <c r="S35" s="12" t="s">
        <v>36</v>
      </c>
      <c r="T35" s="12" t="s">
        <v>36</v>
      </c>
      <c r="U35" s="12">
        <v>43811.604965277802</v>
      </c>
      <c r="V35" s="12">
        <v>43727</v>
      </c>
      <c r="W35" s="12">
        <v>43836</v>
      </c>
      <c r="X35" s="12">
        <v>44286</v>
      </c>
      <c r="Z35" s="12">
        <v>22178.23</v>
      </c>
      <c r="AA35" s="12" t="s">
        <v>151</v>
      </c>
      <c r="AB35" s="12" t="s">
        <v>140</v>
      </c>
      <c r="AC35" s="12" t="s">
        <v>202</v>
      </c>
      <c r="AD35" s="12" t="s">
        <v>122</v>
      </c>
      <c r="AE35" s="12" t="s">
        <v>102</v>
      </c>
      <c r="AF35" s="12" t="s">
        <v>131</v>
      </c>
      <c r="AG35" s="12" t="s">
        <v>132</v>
      </c>
      <c r="AH35" s="12" t="s">
        <v>102</v>
      </c>
      <c r="AI35" s="12" t="s">
        <v>163</v>
      </c>
      <c r="AJ35" s="12" t="s">
        <v>164</v>
      </c>
    </row>
    <row r="36" spans="1:36">
      <c r="A36" s="18" t="s">
        <v>84</v>
      </c>
      <c r="B36" s="12" t="s">
        <v>203</v>
      </c>
      <c r="C36" s="12" t="s">
        <v>204</v>
      </c>
      <c r="D36" s="12" t="s">
        <v>87</v>
      </c>
      <c r="E36" s="12" t="s">
        <v>145</v>
      </c>
      <c r="F36" s="12" t="s">
        <v>89</v>
      </c>
      <c r="G36" s="12" t="s">
        <v>25</v>
      </c>
      <c r="H36" s="12" t="s">
        <v>136</v>
      </c>
      <c r="I36" s="12" t="s">
        <v>148</v>
      </c>
      <c r="J36" s="12" t="s">
        <v>93</v>
      </c>
      <c r="K36" s="12" t="s">
        <v>205</v>
      </c>
      <c r="L36" s="12" t="s">
        <v>206</v>
      </c>
      <c r="M36" s="12" t="s">
        <v>36</v>
      </c>
      <c r="N36" s="12" t="s">
        <v>36</v>
      </c>
      <c r="O36" s="12" t="s">
        <v>89</v>
      </c>
      <c r="Q36" s="12" t="s">
        <v>96</v>
      </c>
      <c r="R36" s="12" t="s">
        <v>97</v>
      </c>
      <c r="S36" s="12" t="s">
        <v>36</v>
      </c>
      <c r="T36" s="12" t="s">
        <v>36</v>
      </c>
      <c r="U36" s="16">
        <v>44322.664699074099</v>
      </c>
      <c r="V36" s="16">
        <v>44237</v>
      </c>
      <c r="W36" s="16">
        <v>44302</v>
      </c>
      <c r="X36" s="14">
        <v>44651</v>
      </c>
      <c r="Y36" s="14"/>
      <c r="Z36" s="12">
        <v>170616.56</v>
      </c>
      <c r="AA36" s="12" t="s">
        <v>139</v>
      </c>
      <c r="AB36" s="12" t="s">
        <v>140</v>
      </c>
      <c r="AC36" s="12" t="s">
        <v>141</v>
      </c>
      <c r="AD36" s="12" t="s">
        <v>122</v>
      </c>
      <c r="AE36" s="12" t="s">
        <v>102</v>
      </c>
      <c r="AF36" s="12" t="s">
        <v>122</v>
      </c>
      <c r="AG36" s="12" t="s">
        <v>141</v>
      </c>
      <c r="AH36" s="12" t="s">
        <v>102</v>
      </c>
      <c r="AI36" s="12" t="s">
        <v>104</v>
      </c>
      <c r="AJ36" s="12" t="s">
        <v>207</v>
      </c>
    </row>
    <row r="37" spans="1:36">
      <c r="A37" s="18" t="s">
        <v>84</v>
      </c>
      <c r="B37" s="12" t="s">
        <v>208</v>
      </c>
      <c r="C37" s="12" t="s">
        <v>34</v>
      </c>
      <c r="D37" s="12" t="s">
        <v>87</v>
      </c>
      <c r="E37" s="12" t="s">
        <v>145</v>
      </c>
      <c r="F37" s="12" t="s">
        <v>89</v>
      </c>
      <c r="G37" s="12" t="s">
        <v>24</v>
      </c>
      <c r="H37" s="12" t="s">
        <v>209</v>
      </c>
      <c r="I37" s="12" t="s">
        <v>148</v>
      </c>
      <c r="J37" s="12" t="s">
        <v>93</v>
      </c>
      <c r="K37" s="12" t="s">
        <v>29</v>
      </c>
      <c r="L37" s="12" t="s">
        <v>210</v>
      </c>
      <c r="M37" s="12" t="s">
        <v>36</v>
      </c>
      <c r="N37" s="12" t="s">
        <v>36</v>
      </c>
      <c r="O37" s="12" t="s">
        <v>89</v>
      </c>
      <c r="Q37" s="12" t="s">
        <v>96</v>
      </c>
      <c r="R37" s="12" t="s">
        <v>97</v>
      </c>
      <c r="S37" s="12" t="s">
        <v>36</v>
      </c>
      <c r="T37" s="12" t="s">
        <v>36</v>
      </c>
      <c r="U37" s="16">
        <v>44292.592731481498</v>
      </c>
      <c r="V37" s="16">
        <v>44237</v>
      </c>
      <c r="W37" s="16">
        <v>44274</v>
      </c>
      <c r="X37" s="16">
        <v>45597</v>
      </c>
      <c r="Y37" s="16" t="b">
        <v>1</v>
      </c>
      <c r="Z37" s="12">
        <v>163460</v>
      </c>
      <c r="AA37" s="12" t="s">
        <v>151</v>
      </c>
      <c r="AB37" s="12" t="s">
        <v>140</v>
      </c>
      <c r="AC37" s="12" t="s">
        <v>211</v>
      </c>
      <c r="AD37" s="12" t="s">
        <v>122</v>
      </c>
      <c r="AE37" s="12" t="s">
        <v>102</v>
      </c>
      <c r="AF37" s="12" t="s">
        <v>122</v>
      </c>
      <c r="AG37" s="12" t="s">
        <v>211</v>
      </c>
      <c r="AH37" s="12" t="s">
        <v>102</v>
      </c>
      <c r="AI37" s="12" t="s">
        <v>104</v>
      </c>
      <c r="AJ37" s="12" t="s">
        <v>133</v>
      </c>
    </row>
    <row r="38" spans="1:36" hidden="1">
      <c r="A38" s="18" t="s">
        <v>84</v>
      </c>
      <c r="B38" s="12" t="s">
        <v>212</v>
      </c>
      <c r="C38" s="12" t="s">
        <v>213</v>
      </c>
      <c r="D38" s="12" t="s">
        <v>87</v>
      </c>
      <c r="E38" s="12" t="s">
        <v>156</v>
      </c>
      <c r="F38" s="12" t="s">
        <v>89</v>
      </c>
      <c r="G38" s="12" t="s">
        <v>214</v>
      </c>
      <c r="H38" s="12" t="s">
        <v>215</v>
      </c>
      <c r="I38" s="12" t="s">
        <v>158</v>
      </c>
      <c r="J38" s="12" t="s">
        <v>93</v>
      </c>
      <c r="K38" s="12" t="s">
        <v>216</v>
      </c>
      <c r="L38" s="12" t="s">
        <v>217</v>
      </c>
      <c r="M38" s="12" t="s">
        <v>36</v>
      </c>
      <c r="N38" s="12" t="s">
        <v>36</v>
      </c>
      <c r="O38" s="12" t="s">
        <v>89</v>
      </c>
      <c r="Q38" s="12" t="s">
        <v>96</v>
      </c>
      <c r="R38" s="12" t="s">
        <v>97</v>
      </c>
      <c r="S38" s="12" t="s">
        <v>36</v>
      </c>
      <c r="T38" s="12" t="s">
        <v>36</v>
      </c>
      <c r="U38" s="12">
        <v>43832.425937499997</v>
      </c>
      <c r="V38" s="12">
        <v>43727</v>
      </c>
      <c r="W38" s="12">
        <v>43811</v>
      </c>
      <c r="X38" s="12">
        <v>44134</v>
      </c>
      <c r="Z38" s="12">
        <v>43428</v>
      </c>
      <c r="AA38" s="12" t="s">
        <v>180</v>
      </c>
      <c r="AB38" s="12" t="s">
        <v>180</v>
      </c>
      <c r="AC38" s="12" t="s">
        <v>218</v>
      </c>
      <c r="AD38" s="12" t="s">
        <v>182</v>
      </c>
      <c r="AE38" s="12" t="s">
        <v>102</v>
      </c>
      <c r="AF38" s="12" t="s">
        <v>131</v>
      </c>
      <c r="AG38" s="12" t="s">
        <v>132</v>
      </c>
      <c r="AH38" s="12" t="s">
        <v>102</v>
      </c>
      <c r="AI38" s="12" t="s">
        <v>163</v>
      </c>
      <c r="AJ38" s="12" t="s">
        <v>142</v>
      </c>
    </row>
    <row r="39" spans="1:36" hidden="1">
      <c r="A39" s="18" t="s">
        <v>84</v>
      </c>
      <c r="B39" s="12" t="s">
        <v>219</v>
      </c>
      <c r="C39" s="12" t="s">
        <v>220</v>
      </c>
      <c r="D39" s="12" t="s">
        <v>87</v>
      </c>
      <c r="E39" s="12" t="s">
        <v>156</v>
      </c>
      <c r="F39" s="12" t="s">
        <v>89</v>
      </c>
      <c r="G39" s="12" t="s">
        <v>221</v>
      </c>
      <c r="H39" s="12" t="s">
        <v>91</v>
      </c>
      <c r="I39" s="12" t="s">
        <v>158</v>
      </c>
      <c r="J39" s="12" t="s">
        <v>93</v>
      </c>
      <c r="K39" s="12" t="s">
        <v>222</v>
      </c>
      <c r="L39" s="12" t="s">
        <v>223</v>
      </c>
      <c r="M39" s="12" t="s">
        <v>36</v>
      </c>
      <c r="N39" s="12" t="s">
        <v>36</v>
      </c>
      <c r="O39" s="12" t="s">
        <v>89</v>
      </c>
      <c r="Q39" s="12" t="s">
        <v>96</v>
      </c>
      <c r="R39" s="12" t="s">
        <v>97</v>
      </c>
      <c r="S39" s="12" t="s">
        <v>36</v>
      </c>
      <c r="T39" s="12" t="s">
        <v>36</v>
      </c>
      <c r="U39" s="12">
        <v>43838.6244560185</v>
      </c>
      <c r="V39" s="12">
        <v>43727</v>
      </c>
      <c r="W39" s="12">
        <v>43891</v>
      </c>
      <c r="X39" s="12">
        <v>45107</v>
      </c>
      <c r="Z39" s="12">
        <v>56367.3</v>
      </c>
      <c r="AA39" s="12" t="s">
        <v>99</v>
      </c>
      <c r="AB39" s="12" t="s">
        <v>99</v>
      </c>
      <c r="AC39" s="12" t="s">
        <v>100</v>
      </c>
      <c r="AD39" s="12" t="s">
        <v>101</v>
      </c>
      <c r="AE39" s="12" t="s">
        <v>102</v>
      </c>
      <c r="AF39" s="12" t="s">
        <v>131</v>
      </c>
      <c r="AG39" s="12" t="s">
        <v>132</v>
      </c>
      <c r="AH39" s="12" t="s">
        <v>102</v>
      </c>
      <c r="AI39" s="12" t="s">
        <v>163</v>
      </c>
      <c r="AJ39" s="12" t="s">
        <v>133</v>
      </c>
    </row>
    <row r="40" spans="1:36">
      <c r="A40" s="18" t="s">
        <v>84</v>
      </c>
      <c r="B40" s="12" t="s">
        <v>224</v>
      </c>
      <c r="C40" s="12" t="s">
        <v>225</v>
      </c>
      <c r="D40" s="12" t="s">
        <v>87</v>
      </c>
      <c r="E40" s="12" t="s">
        <v>88</v>
      </c>
      <c r="F40" s="12" t="s">
        <v>89</v>
      </c>
      <c r="G40" s="12" t="s">
        <v>190</v>
      </c>
      <c r="H40" s="12" t="s">
        <v>191</v>
      </c>
      <c r="I40" s="12" t="s">
        <v>92</v>
      </c>
      <c r="J40" s="12" t="s">
        <v>93</v>
      </c>
      <c r="K40" s="12" t="s">
        <v>226</v>
      </c>
      <c r="L40" s="12" t="s">
        <v>227</v>
      </c>
      <c r="M40" s="12" t="s">
        <v>36</v>
      </c>
      <c r="N40" s="12" t="s">
        <v>36</v>
      </c>
      <c r="O40" s="12" t="s">
        <v>89</v>
      </c>
      <c r="Q40" s="12" t="s">
        <v>96</v>
      </c>
      <c r="R40" s="12" t="s">
        <v>97</v>
      </c>
      <c r="S40" s="12" t="s">
        <v>36</v>
      </c>
      <c r="T40" s="12" t="s">
        <v>36</v>
      </c>
      <c r="U40" s="16">
        <v>43516.673657407402</v>
      </c>
      <c r="V40" s="16">
        <v>43399</v>
      </c>
      <c r="W40" s="16">
        <v>43458</v>
      </c>
      <c r="X40" s="14">
        <v>44946</v>
      </c>
      <c r="Y40" s="14"/>
      <c r="Z40" s="12">
        <v>161151.1</v>
      </c>
      <c r="AA40" s="12" t="s">
        <v>194</v>
      </c>
      <c r="AB40" s="12" t="s">
        <v>113</v>
      </c>
      <c r="AC40" s="12" t="s">
        <v>228</v>
      </c>
      <c r="AD40" s="12" t="s">
        <v>115</v>
      </c>
      <c r="AE40" s="12" t="s">
        <v>102</v>
      </c>
      <c r="AF40" s="12" t="s">
        <v>131</v>
      </c>
      <c r="AG40" s="12" t="s">
        <v>132</v>
      </c>
      <c r="AH40" s="12" t="s">
        <v>102</v>
      </c>
      <c r="AI40" s="12" t="s">
        <v>104</v>
      </c>
      <c r="AJ40" s="12" t="s">
        <v>105</v>
      </c>
    </row>
    <row r="41" spans="1:36">
      <c r="A41" s="18" t="s">
        <v>84</v>
      </c>
      <c r="B41" s="12" t="s">
        <v>229</v>
      </c>
      <c r="C41" s="12" t="s">
        <v>230</v>
      </c>
      <c r="D41" s="12" t="s">
        <v>87</v>
      </c>
      <c r="E41" s="12" t="s">
        <v>156</v>
      </c>
      <c r="F41" s="12" t="s">
        <v>89</v>
      </c>
      <c r="G41" s="12" t="s">
        <v>25</v>
      </c>
      <c r="H41" s="12" t="s">
        <v>136</v>
      </c>
      <c r="I41" s="12" t="s">
        <v>158</v>
      </c>
      <c r="J41" s="12" t="s">
        <v>93</v>
      </c>
      <c r="K41" s="12" t="s">
        <v>231</v>
      </c>
      <c r="L41" s="12" t="s">
        <v>232</v>
      </c>
      <c r="M41" s="12" t="s">
        <v>36</v>
      </c>
      <c r="N41" s="12" t="s">
        <v>36</v>
      </c>
      <c r="O41" s="12" t="s">
        <v>89</v>
      </c>
      <c r="Q41" s="12" t="s">
        <v>96</v>
      </c>
      <c r="R41" s="12" t="s">
        <v>97</v>
      </c>
      <c r="S41" s="12" t="s">
        <v>36</v>
      </c>
      <c r="T41" s="12" t="s">
        <v>36</v>
      </c>
      <c r="U41" s="16">
        <v>43832.4142013889</v>
      </c>
      <c r="V41" s="16">
        <v>43727</v>
      </c>
      <c r="W41" s="16">
        <v>43811</v>
      </c>
      <c r="X41" s="14">
        <v>44228</v>
      </c>
      <c r="Y41" s="14"/>
      <c r="Z41" s="12">
        <v>137064.4</v>
      </c>
      <c r="AA41" s="12" t="s">
        <v>233</v>
      </c>
      <c r="AB41" s="12" t="s">
        <v>140</v>
      </c>
      <c r="AC41" s="12" t="s">
        <v>234</v>
      </c>
      <c r="AD41" s="12" t="s">
        <v>122</v>
      </c>
      <c r="AE41" s="12" t="s">
        <v>102</v>
      </c>
      <c r="AF41" s="12" t="s">
        <v>131</v>
      </c>
      <c r="AG41" s="12" t="s">
        <v>132</v>
      </c>
      <c r="AH41" s="12" t="s">
        <v>102</v>
      </c>
      <c r="AI41" s="12" t="s">
        <v>163</v>
      </c>
      <c r="AJ41" s="12" t="s">
        <v>142</v>
      </c>
    </row>
    <row r="42" spans="1:36" hidden="1">
      <c r="A42" s="18" t="s">
        <v>84</v>
      </c>
      <c r="B42" s="12" t="s">
        <v>235</v>
      </c>
      <c r="C42" s="12" t="s">
        <v>236</v>
      </c>
      <c r="D42" s="12" t="s">
        <v>87</v>
      </c>
      <c r="E42" s="12" t="s">
        <v>145</v>
      </c>
      <c r="F42" s="12" t="s">
        <v>89</v>
      </c>
      <c r="G42" s="12" t="s">
        <v>25</v>
      </c>
      <c r="H42" s="12" t="s">
        <v>136</v>
      </c>
      <c r="I42" s="12" t="s">
        <v>148</v>
      </c>
      <c r="J42" s="12" t="s">
        <v>93</v>
      </c>
      <c r="K42" s="12" t="s">
        <v>237</v>
      </c>
      <c r="L42" s="12" t="s">
        <v>238</v>
      </c>
      <c r="M42" s="12" t="s">
        <v>36</v>
      </c>
      <c r="N42" s="12" t="s">
        <v>36</v>
      </c>
      <c r="O42" s="12" t="s">
        <v>89</v>
      </c>
      <c r="Q42" s="12" t="s">
        <v>96</v>
      </c>
      <c r="R42" s="12" t="s">
        <v>97</v>
      </c>
      <c r="S42" s="12" t="s">
        <v>36</v>
      </c>
      <c r="T42" s="12" t="s">
        <v>36</v>
      </c>
      <c r="U42" s="12">
        <v>44322.536134259302</v>
      </c>
      <c r="V42" s="12">
        <v>44237</v>
      </c>
      <c r="W42" s="12">
        <v>44302</v>
      </c>
      <c r="X42" s="12">
        <v>44864</v>
      </c>
      <c r="Z42" s="12">
        <v>54969</v>
      </c>
      <c r="AA42" s="12" t="s">
        <v>139</v>
      </c>
      <c r="AB42" s="12" t="s">
        <v>140</v>
      </c>
      <c r="AC42" s="12" t="s">
        <v>141</v>
      </c>
      <c r="AD42" s="12" t="s">
        <v>122</v>
      </c>
      <c r="AE42" s="12" t="s">
        <v>102</v>
      </c>
      <c r="AF42" s="12" t="s">
        <v>122</v>
      </c>
      <c r="AG42" s="12" t="s">
        <v>141</v>
      </c>
      <c r="AH42" s="12" t="s">
        <v>102</v>
      </c>
      <c r="AI42" s="12" t="s">
        <v>104</v>
      </c>
      <c r="AJ42" s="12" t="s">
        <v>164</v>
      </c>
    </row>
    <row r="43" spans="1:36">
      <c r="A43" s="18" t="s">
        <v>84</v>
      </c>
      <c r="B43" s="12" t="s">
        <v>239</v>
      </c>
      <c r="C43" s="12" t="s">
        <v>240</v>
      </c>
      <c r="D43" s="12" t="s">
        <v>87</v>
      </c>
      <c r="E43" s="12" t="s">
        <v>88</v>
      </c>
      <c r="F43" s="12" t="s">
        <v>89</v>
      </c>
      <c r="G43" s="12" t="s">
        <v>22</v>
      </c>
      <c r="H43" s="12" t="s">
        <v>125</v>
      </c>
      <c r="I43" s="12" t="s">
        <v>92</v>
      </c>
      <c r="J43" s="12" t="s">
        <v>93</v>
      </c>
      <c r="K43" s="12" t="s">
        <v>241</v>
      </c>
      <c r="L43" s="12" t="s">
        <v>242</v>
      </c>
      <c r="M43" s="12" t="s">
        <v>36</v>
      </c>
      <c r="N43" s="12" t="s">
        <v>36</v>
      </c>
      <c r="O43" s="12" t="s">
        <v>89</v>
      </c>
      <c r="Q43" s="12" t="s">
        <v>96</v>
      </c>
      <c r="R43" s="12" t="s">
        <v>97</v>
      </c>
      <c r="S43" s="12" t="s">
        <v>36</v>
      </c>
      <c r="T43" s="12" t="s">
        <v>36</v>
      </c>
      <c r="U43" s="16">
        <v>43536.660532407397</v>
      </c>
      <c r="V43" s="16">
        <v>43399</v>
      </c>
      <c r="W43" s="16">
        <v>43521</v>
      </c>
      <c r="X43" s="14">
        <v>44545</v>
      </c>
      <c r="Y43" s="14"/>
      <c r="Z43" s="12">
        <v>131246.51</v>
      </c>
      <c r="AA43" s="12" t="s">
        <v>127</v>
      </c>
      <c r="AB43" s="12" t="s">
        <v>128</v>
      </c>
      <c r="AC43" s="12" t="s">
        <v>129</v>
      </c>
      <c r="AD43" s="12" t="s">
        <v>130</v>
      </c>
      <c r="AE43" s="12" t="s">
        <v>102</v>
      </c>
      <c r="AF43" s="12" t="s">
        <v>131</v>
      </c>
      <c r="AG43" s="12" t="s">
        <v>132</v>
      </c>
      <c r="AH43" s="12" t="s">
        <v>102</v>
      </c>
      <c r="AI43" s="12" t="s">
        <v>104</v>
      </c>
      <c r="AJ43" s="12" t="s">
        <v>164</v>
      </c>
    </row>
    <row r="44" spans="1:36">
      <c r="A44" s="18" t="s">
        <v>84</v>
      </c>
      <c r="B44" s="12" t="s">
        <v>243</v>
      </c>
      <c r="C44" s="12" t="s">
        <v>244</v>
      </c>
      <c r="D44" s="12" t="s">
        <v>87</v>
      </c>
      <c r="E44" s="12" t="s">
        <v>156</v>
      </c>
      <c r="F44" s="12" t="s">
        <v>89</v>
      </c>
      <c r="G44" s="12" t="s">
        <v>25</v>
      </c>
      <c r="H44" s="12" t="s">
        <v>136</v>
      </c>
      <c r="I44" s="12" t="s">
        <v>158</v>
      </c>
      <c r="J44" s="12" t="s">
        <v>93</v>
      </c>
      <c r="K44" s="12" t="s">
        <v>245</v>
      </c>
      <c r="L44" s="12" t="s">
        <v>246</v>
      </c>
      <c r="M44" s="12" t="s">
        <v>36</v>
      </c>
      <c r="N44" s="12" t="s">
        <v>36</v>
      </c>
      <c r="O44" s="12" t="s">
        <v>89</v>
      </c>
      <c r="Q44" s="12" t="s">
        <v>96</v>
      </c>
      <c r="R44" s="12" t="s">
        <v>97</v>
      </c>
      <c r="S44" s="12" t="s">
        <v>36</v>
      </c>
      <c r="T44" s="12" t="s">
        <v>36</v>
      </c>
      <c r="U44" s="16">
        <v>43811.598981481497</v>
      </c>
      <c r="V44" s="16">
        <v>43727</v>
      </c>
      <c r="W44" s="16">
        <v>43804</v>
      </c>
      <c r="X44" s="14">
        <v>45280</v>
      </c>
      <c r="Y44" s="14"/>
      <c r="Z44" s="12">
        <v>129086.1</v>
      </c>
      <c r="AA44" s="12" t="s">
        <v>233</v>
      </c>
      <c r="AB44" s="12" t="s">
        <v>140</v>
      </c>
      <c r="AC44" s="12" t="s">
        <v>234</v>
      </c>
      <c r="AD44" s="12" t="s">
        <v>122</v>
      </c>
      <c r="AE44" s="12" t="s">
        <v>102</v>
      </c>
      <c r="AF44" s="12" t="s">
        <v>131</v>
      </c>
      <c r="AG44" s="12" t="s">
        <v>132</v>
      </c>
      <c r="AH44" s="12" t="s">
        <v>102</v>
      </c>
      <c r="AI44" s="12" t="s">
        <v>163</v>
      </c>
      <c r="AJ44" s="12" t="s">
        <v>105</v>
      </c>
    </row>
    <row r="45" spans="1:36" hidden="1">
      <c r="A45" s="18" t="s">
        <v>84</v>
      </c>
      <c r="B45" s="12" t="s">
        <v>247</v>
      </c>
      <c r="C45" s="12" t="s">
        <v>248</v>
      </c>
      <c r="D45" s="12" t="s">
        <v>87</v>
      </c>
      <c r="E45" s="12" t="s">
        <v>145</v>
      </c>
      <c r="F45" s="12" t="s">
        <v>89</v>
      </c>
      <c r="G45" s="12" t="s">
        <v>214</v>
      </c>
      <c r="H45" s="12" t="s">
        <v>215</v>
      </c>
      <c r="I45" s="12" t="s">
        <v>148</v>
      </c>
      <c r="J45" s="12" t="s">
        <v>93</v>
      </c>
      <c r="K45" s="12" t="s">
        <v>249</v>
      </c>
      <c r="L45" s="12" t="s">
        <v>250</v>
      </c>
      <c r="M45" s="12" t="s">
        <v>36</v>
      </c>
      <c r="N45" s="12" t="s">
        <v>36</v>
      </c>
      <c r="O45" s="12" t="s">
        <v>89</v>
      </c>
      <c r="Q45" s="12" t="s">
        <v>96</v>
      </c>
      <c r="R45" s="12" t="s">
        <v>97</v>
      </c>
      <c r="S45" s="12" t="s">
        <v>36</v>
      </c>
      <c r="T45" s="12" t="s">
        <v>36</v>
      </c>
      <c r="U45" s="12">
        <v>44322.671504629601</v>
      </c>
      <c r="V45" s="12">
        <v>44237</v>
      </c>
      <c r="W45" s="12">
        <v>44302</v>
      </c>
      <c r="X45" s="12">
        <v>45138</v>
      </c>
      <c r="Z45" s="12">
        <v>55000</v>
      </c>
      <c r="AA45" s="12" t="s">
        <v>251</v>
      </c>
      <c r="AB45" s="12" t="s">
        <v>180</v>
      </c>
      <c r="AC45" s="12" t="s">
        <v>252</v>
      </c>
      <c r="AD45" s="12" t="s">
        <v>182</v>
      </c>
      <c r="AE45" s="12" t="s">
        <v>102</v>
      </c>
      <c r="AF45" s="12" t="s">
        <v>182</v>
      </c>
      <c r="AG45" s="12" t="s">
        <v>252</v>
      </c>
      <c r="AH45" s="12" t="s">
        <v>102</v>
      </c>
      <c r="AI45" s="12" t="s">
        <v>104</v>
      </c>
      <c r="AJ45" s="12" t="s">
        <v>133</v>
      </c>
    </row>
    <row r="46" spans="1:36">
      <c r="A46" s="18" t="s">
        <v>84</v>
      </c>
      <c r="B46" s="12" t="s">
        <v>253</v>
      </c>
      <c r="C46" s="12" t="s">
        <v>254</v>
      </c>
      <c r="D46" s="12" t="s">
        <v>87</v>
      </c>
      <c r="E46" s="12" t="s">
        <v>145</v>
      </c>
      <c r="F46" s="12" t="s">
        <v>89</v>
      </c>
      <c r="G46" s="12" t="s">
        <v>175</v>
      </c>
      <c r="H46" s="12" t="s">
        <v>176</v>
      </c>
      <c r="I46" s="12" t="s">
        <v>148</v>
      </c>
      <c r="J46" s="12" t="s">
        <v>93</v>
      </c>
      <c r="K46" s="12" t="s">
        <v>255</v>
      </c>
      <c r="L46" s="12" t="s">
        <v>256</v>
      </c>
      <c r="M46" s="12" t="s">
        <v>36</v>
      </c>
      <c r="N46" s="12" t="s">
        <v>36</v>
      </c>
      <c r="O46" s="12" t="s">
        <v>89</v>
      </c>
      <c r="Q46" s="12" t="s">
        <v>96</v>
      </c>
      <c r="R46" s="12" t="s">
        <v>97</v>
      </c>
      <c r="S46" s="12" t="s">
        <v>36</v>
      </c>
      <c r="T46" s="12" t="s">
        <v>36</v>
      </c>
      <c r="U46" s="16">
        <v>44322.668761574103</v>
      </c>
      <c r="V46" s="16">
        <v>44237</v>
      </c>
      <c r="W46" s="16">
        <v>44302</v>
      </c>
      <c r="X46" s="14">
        <v>45019</v>
      </c>
      <c r="Y46" s="14"/>
      <c r="Z46" s="12">
        <v>104956.43</v>
      </c>
      <c r="AA46" s="12" t="s">
        <v>179</v>
      </c>
      <c r="AB46" s="12" t="s">
        <v>180</v>
      </c>
      <c r="AC46" s="12" t="s">
        <v>257</v>
      </c>
      <c r="AD46" s="12" t="s">
        <v>182</v>
      </c>
      <c r="AE46" s="12" t="s">
        <v>102</v>
      </c>
      <c r="AF46" s="12" t="s">
        <v>258</v>
      </c>
      <c r="AG46" s="12" t="s">
        <v>132</v>
      </c>
      <c r="AH46" s="12" t="s">
        <v>102</v>
      </c>
      <c r="AI46" s="12" t="s">
        <v>104</v>
      </c>
      <c r="AJ46" s="12" t="s">
        <v>133</v>
      </c>
    </row>
    <row r="47" spans="1:36">
      <c r="A47" s="18" t="s">
        <v>84</v>
      </c>
      <c r="B47" s="12" t="s">
        <v>259</v>
      </c>
      <c r="C47" s="12" t="s">
        <v>35</v>
      </c>
      <c r="D47" s="12" t="s">
        <v>87</v>
      </c>
      <c r="E47" s="12" t="s">
        <v>156</v>
      </c>
      <c r="F47" s="12" t="s">
        <v>89</v>
      </c>
      <c r="G47" s="12" t="s">
        <v>25</v>
      </c>
      <c r="H47" s="12" t="s">
        <v>136</v>
      </c>
      <c r="I47" s="12" t="s">
        <v>158</v>
      </c>
      <c r="J47" s="12" t="s">
        <v>93</v>
      </c>
      <c r="K47" s="12" t="s">
        <v>30</v>
      </c>
      <c r="L47" s="12" t="s">
        <v>260</v>
      </c>
      <c r="M47" s="12" t="s">
        <v>36</v>
      </c>
      <c r="N47" s="12" t="s">
        <v>36</v>
      </c>
      <c r="O47" s="12" t="s">
        <v>89</v>
      </c>
      <c r="Q47" s="12" t="s">
        <v>96</v>
      </c>
      <c r="R47" s="12" t="s">
        <v>97</v>
      </c>
      <c r="S47" s="12" t="s">
        <v>36</v>
      </c>
      <c r="T47" s="12" t="s">
        <v>36</v>
      </c>
      <c r="U47" s="16">
        <v>43811.623726851903</v>
      </c>
      <c r="V47" s="16">
        <v>43727</v>
      </c>
      <c r="W47" s="16">
        <v>43804</v>
      </c>
      <c r="X47" s="16">
        <v>45838</v>
      </c>
      <c r="Y47" s="16" t="b">
        <v>1</v>
      </c>
      <c r="Z47" s="12">
        <v>100654.39999999999</v>
      </c>
      <c r="AA47" s="12" t="s">
        <v>233</v>
      </c>
      <c r="AB47" s="12" t="s">
        <v>140</v>
      </c>
      <c r="AC47" s="12" t="s">
        <v>234</v>
      </c>
      <c r="AD47" s="12" t="s">
        <v>122</v>
      </c>
      <c r="AE47" s="12" t="s">
        <v>102</v>
      </c>
      <c r="AF47" s="12" t="s">
        <v>131</v>
      </c>
      <c r="AG47" s="12" t="s">
        <v>132</v>
      </c>
      <c r="AH47" s="12" t="s">
        <v>102</v>
      </c>
      <c r="AI47" s="12" t="s">
        <v>163</v>
      </c>
      <c r="AJ47" s="12" t="s">
        <v>105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Contracts - Listing</vt:lpstr>
      <vt:lpstr>Grant connect Data  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Shimpi</dc:creator>
  <cp:lastModifiedBy>Hurlstone, Max</cp:lastModifiedBy>
  <cp:lastPrinted>2024-07-17T05:54:27Z</cp:lastPrinted>
  <dcterms:created xsi:type="dcterms:W3CDTF">2016-01-03T22:45:27Z</dcterms:created>
  <dcterms:modified xsi:type="dcterms:W3CDTF">2024-07-26T04:58:18Z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d3a1ea-a727-4720-a216-7dae13a61c56_Enabled">
    <vt:lpwstr>true</vt:lpwstr>
  </property>
  <property fmtid="{D5CDD505-2E9C-101B-9397-08002B2CF9AE}" pid="3" name="MSIP_Label_11d3a1ea-a727-4720-a216-7dae13a61c56_SetDate">
    <vt:lpwstr>2024-07-01T04:23:01Z</vt:lpwstr>
  </property>
  <property fmtid="{D5CDD505-2E9C-101B-9397-08002B2CF9AE}" pid="4" name="MSIP_Label_11d3a1ea-a727-4720-a216-7dae13a61c56_Method">
    <vt:lpwstr>Privileged</vt:lpwstr>
  </property>
  <property fmtid="{D5CDD505-2E9C-101B-9397-08002B2CF9AE}" pid="5" name="MSIP_Label_11d3a1ea-a727-4720-a216-7dae13a61c56_Name">
    <vt:lpwstr>OFFICIAL</vt:lpwstr>
  </property>
  <property fmtid="{D5CDD505-2E9C-101B-9397-08002B2CF9AE}" pid="6" name="MSIP_Label_11d3a1ea-a727-4720-a216-7dae13a61c56_SiteId">
    <vt:lpwstr>9c233057-0738-4b40-91b2-3798ceb38ebf</vt:lpwstr>
  </property>
  <property fmtid="{D5CDD505-2E9C-101B-9397-08002B2CF9AE}" pid="7" name="MSIP_Label_11d3a1ea-a727-4720-a216-7dae13a61c56_ActionId">
    <vt:lpwstr>ecdbd0e0-d324-48bb-81d1-0951c899c032</vt:lpwstr>
  </property>
  <property fmtid="{D5CDD505-2E9C-101B-9397-08002B2CF9AE}" pid="8" name="MSIP_Label_11d3a1ea-a727-4720-a216-7dae13a61c56_ContentBits">
    <vt:lpwstr>3</vt:lpwstr>
  </property>
</Properties>
</file>